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2235" yWindow="135" windowWidth="16125" windowHeight="10635"/>
  </bookViews>
  <sheets>
    <sheet name="3-7-2-1内訳書（VE採用後）" sheetId="2" r:id="rId1"/>
  </sheets>
  <definedNames>
    <definedName name="_xlnm.Print_Area" localSheetId="0">'3-7-2-1内訳書（VE採用後）'!$A$1:$K$120</definedName>
    <definedName name="_xlnm.Print_Titles" localSheetId="0">'3-7-2-1内訳書（VE採用後）'!$1:$14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8" i="2" l="1"/>
  <c r="G116" i="2"/>
  <c r="G115" i="2"/>
  <c r="G107" i="2"/>
  <c r="G87" i="2"/>
  <c r="G81" i="2"/>
  <c r="G75" i="2"/>
  <c r="G54" i="2" l="1"/>
  <c r="G48" i="2"/>
  <c r="G31" i="2"/>
  <c r="G16" i="2"/>
  <c r="G77" i="2"/>
  <c r="G89" i="2"/>
  <c r="G94" i="2" s="1"/>
  <c r="G103" i="2"/>
  <c r="G64" i="2" l="1"/>
  <c r="G67" i="2" s="1"/>
  <c r="I117" i="2" l="1"/>
  <c r="G119" i="2"/>
  <c r="G120" i="2" s="1"/>
</calcChain>
</file>

<file path=xl/sharedStrings.xml><?xml version="1.0" encoding="utf-8"?>
<sst xmlns="http://schemas.openxmlformats.org/spreadsheetml/2006/main" count="215" uniqueCount="132">
  <si>
    <t>幹線設備工事</t>
  </si>
  <si>
    <t>動力設備工事</t>
  </si>
  <si>
    <t>電灯設備工事</t>
  </si>
  <si>
    <t>接地設備工事</t>
  </si>
  <si>
    <t>雷保護設備工事</t>
  </si>
  <si>
    <t>構内交換設備工事</t>
  </si>
  <si>
    <t>構内情報通信網設備工事</t>
  </si>
  <si>
    <t>拡声設備工事</t>
  </si>
  <si>
    <t>映像・音響設備工事</t>
  </si>
  <si>
    <t>誘導支援設備工事</t>
  </si>
  <si>
    <t>テレビ共同受信設備工事</t>
  </si>
  <si>
    <t>電波時計設備工事</t>
  </si>
  <si>
    <t>監視カメラ設備工事</t>
  </si>
  <si>
    <t>入退室管理設備工事</t>
  </si>
  <si>
    <t>火災報知設備工事</t>
  </si>
  <si>
    <t>空気調和設備</t>
    <rPh sb="0" eb="2">
      <t>クウキ</t>
    </rPh>
    <rPh sb="2" eb="4">
      <t>チョウワ</t>
    </rPh>
    <rPh sb="4" eb="6">
      <t>セツビ</t>
    </rPh>
    <phoneticPr fontId="2"/>
  </si>
  <si>
    <t>換気設備工事</t>
    <rPh sb="4" eb="6">
      <t>コウジ</t>
    </rPh>
    <phoneticPr fontId="2"/>
  </si>
  <si>
    <t>排煙設備工事</t>
    <phoneticPr fontId="2"/>
  </si>
  <si>
    <t>自動制御設備工事</t>
    <phoneticPr fontId="2"/>
  </si>
  <si>
    <t>その他の設備工事</t>
    <rPh sb="2" eb="3">
      <t>タ</t>
    </rPh>
    <rPh sb="4" eb="6">
      <t>セツビ</t>
    </rPh>
    <phoneticPr fontId="2"/>
  </si>
  <si>
    <t>衛生器具設備工事</t>
    <rPh sb="0" eb="2">
      <t>エイセイ</t>
    </rPh>
    <rPh sb="2" eb="4">
      <t>キグ</t>
    </rPh>
    <rPh sb="4" eb="6">
      <t>セツビ</t>
    </rPh>
    <phoneticPr fontId="3"/>
  </si>
  <si>
    <t>給水設備工事</t>
    <rPh sb="0" eb="2">
      <t>キュウスイ</t>
    </rPh>
    <rPh sb="2" eb="4">
      <t>セツビ</t>
    </rPh>
    <phoneticPr fontId="3"/>
  </si>
  <si>
    <t>排水設備工事</t>
    <rPh sb="0" eb="2">
      <t>ハイスイ</t>
    </rPh>
    <rPh sb="2" eb="4">
      <t>セツビ</t>
    </rPh>
    <phoneticPr fontId="3"/>
  </si>
  <si>
    <t>給湯設備工事</t>
    <rPh sb="0" eb="2">
      <t>キュウトウ</t>
    </rPh>
    <rPh sb="2" eb="4">
      <t>セツビ</t>
    </rPh>
    <phoneticPr fontId="3"/>
  </si>
  <si>
    <t>消火設備工事</t>
    <rPh sb="0" eb="2">
      <t>ショウカ</t>
    </rPh>
    <rPh sb="2" eb="4">
      <t>セツビ</t>
    </rPh>
    <phoneticPr fontId="3"/>
  </si>
  <si>
    <t>ガス設備工事</t>
    <rPh sb="2" eb="4">
      <t>セツビ</t>
    </rPh>
    <phoneticPr fontId="3"/>
  </si>
  <si>
    <t>医療ガス設備工事</t>
    <rPh sb="0" eb="2">
      <t>イリョウ</t>
    </rPh>
    <rPh sb="4" eb="6">
      <t>セツビ</t>
    </rPh>
    <phoneticPr fontId="3"/>
  </si>
  <si>
    <t>医療排水処理設備工事</t>
    <rPh sb="0" eb="2">
      <t>イリョウ</t>
    </rPh>
    <rPh sb="2" eb="4">
      <t>ハイスイ</t>
    </rPh>
    <rPh sb="4" eb="6">
      <t>ショリ</t>
    </rPh>
    <rPh sb="6" eb="8">
      <t>セツビ</t>
    </rPh>
    <phoneticPr fontId="4"/>
  </si>
  <si>
    <t>ＲＩ排水処理設備工事</t>
    <rPh sb="2" eb="4">
      <t>ハイスイ</t>
    </rPh>
    <rPh sb="4" eb="6">
      <t>ショリ</t>
    </rPh>
    <rPh sb="6" eb="8">
      <t>セツビ</t>
    </rPh>
    <phoneticPr fontId="4"/>
  </si>
  <si>
    <t>仮設工事</t>
    <rPh sb="2" eb="4">
      <t>コウジ</t>
    </rPh>
    <phoneticPr fontId="2"/>
  </si>
  <si>
    <t>土工事</t>
    <phoneticPr fontId="2"/>
  </si>
  <si>
    <t>地業工事</t>
    <phoneticPr fontId="2"/>
  </si>
  <si>
    <t>鉄筋工事</t>
    <phoneticPr fontId="2"/>
  </si>
  <si>
    <t>コンクリート工事</t>
    <phoneticPr fontId="2"/>
  </si>
  <si>
    <t>型枠工事</t>
    <phoneticPr fontId="2"/>
  </si>
  <si>
    <t>鉄骨工事</t>
    <phoneticPr fontId="2"/>
  </si>
  <si>
    <t>防水工事</t>
    <phoneticPr fontId="2"/>
  </si>
  <si>
    <t>建具工事</t>
    <phoneticPr fontId="2"/>
  </si>
  <si>
    <t>Ⅰ：新病院棟新築工事</t>
    <rPh sb="2" eb="5">
      <t>シンビョウイン</t>
    </rPh>
    <rPh sb="5" eb="6">
      <t>トウ</t>
    </rPh>
    <rPh sb="6" eb="8">
      <t>シンチク</t>
    </rPh>
    <rPh sb="8" eb="10">
      <t>コウジ</t>
    </rPh>
    <phoneticPr fontId="3"/>
  </si>
  <si>
    <t>Ⅱ-１　建築工事</t>
    <rPh sb="4" eb="6">
      <t>ケンチク</t>
    </rPh>
    <rPh sb="6" eb="8">
      <t>コウジ</t>
    </rPh>
    <phoneticPr fontId="2"/>
  </si>
  <si>
    <t>昇降機設備工事</t>
    <phoneticPr fontId="2"/>
  </si>
  <si>
    <t>免震工事</t>
    <rPh sb="0" eb="2">
      <t>メンシン</t>
    </rPh>
    <rPh sb="2" eb="4">
      <t>コウジ</t>
    </rPh>
    <phoneticPr fontId="2"/>
  </si>
  <si>
    <t>直接仮設工事</t>
    <rPh sb="0" eb="2">
      <t>チョクセツ</t>
    </rPh>
    <rPh sb="2" eb="4">
      <t>カセツ</t>
    </rPh>
    <rPh sb="4" eb="6">
      <t>コウジ</t>
    </rPh>
    <phoneticPr fontId="2"/>
  </si>
  <si>
    <t>外部仕上工事</t>
    <rPh sb="0" eb="2">
      <t>ガイブ</t>
    </rPh>
    <rPh sb="2" eb="4">
      <t>シア</t>
    </rPh>
    <rPh sb="4" eb="6">
      <t>コウジ</t>
    </rPh>
    <phoneticPr fontId="2"/>
  </si>
  <si>
    <t>内部仕上工事</t>
    <rPh sb="0" eb="2">
      <t>ナイブ</t>
    </rPh>
    <rPh sb="2" eb="4">
      <t>シア</t>
    </rPh>
    <rPh sb="4" eb="6">
      <t>コウジ</t>
    </rPh>
    <phoneticPr fontId="2"/>
  </si>
  <si>
    <t>特殊内装工事（手術室工事・シールド工事）</t>
    <rPh sb="0" eb="2">
      <t>トクシュ</t>
    </rPh>
    <rPh sb="2" eb="4">
      <t>ナイソウ</t>
    </rPh>
    <rPh sb="4" eb="6">
      <t>コウジ</t>
    </rPh>
    <rPh sb="7" eb="10">
      <t>シュジュツシツ</t>
    </rPh>
    <rPh sb="10" eb="12">
      <t>コウジ</t>
    </rPh>
    <rPh sb="17" eb="19">
      <t>コウジ</t>
    </rPh>
    <phoneticPr fontId="2"/>
  </si>
  <si>
    <t>サイン工事</t>
    <rPh sb="3" eb="5">
      <t>コウジ</t>
    </rPh>
    <phoneticPr fontId="2"/>
  </si>
  <si>
    <t>呼出設備工事（ナースコール等）</t>
    <rPh sb="13" eb="14">
      <t>トウ</t>
    </rPh>
    <phoneticPr fontId="2"/>
  </si>
  <si>
    <t>大口径気送管設備工事</t>
    <rPh sb="0" eb="1">
      <t>ダイ</t>
    </rPh>
    <rPh sb="1" eb="3">
      <t>コウケイ</t>
    </rPh>
    <rPh sb="3" eb="6">
      <t>キソウカン</t>
    </rPh>
    <rPh sb="6" eb="8">
      <t>セツビ</t>
    </rPh>
    <phoneticPr fontId="2"/>
  </si>
  <si>
    <t>外装改修工事</t>
    <rPh sb="0" eb="2">
      <t>ガイソウ</t>
    </rPh>
    <rPh sb="2" eb="4">
      <t>カイシュウ</t>
    </rPh>
    <rPh sb="4" eb="6">
      <t>コウジ</t>
    </rPh>
    <phoneticPr fontId="2"/>
  </si>
  <si>
    <t>内装改修工事</t>
    <rPh sb="0" eb="2">
      <t>ナイソウ</t>
    </rPh>
    <rPh sb="2" eb="4">
      <t>カイシュウ</t>
    </rPh>
    <rPh sb="4" eb="6">
      <t>コウジ</t>
    </rPh>
    <phoneticPr fontId="2"/>
  </si>
  <si>
    <t>Ⅰ-5　昇降機・搬送設備工事　－小計－</t>
    <rPh sb="4" eb="7">
      <t>ショウコウキ</t>
    </rPh>
    <rPh sb="8" eb="10">
      <t>ハンソウ</t>
    </rPh>
    <rPh sb="10" eb="12">
      <t>セツビ</t>
    </rPh>
    <rPh sb="12" eb="14">
      <t>コウジ</t>
    </rPh>
    <rPh sb="16" eb="17">
      <t>ショウ</t>
    </rPh>
    <phoneticPr fontId="2"/>
  </si>
  <si>
    <t>Ⅰ-4　給排水衛生設備工事　－小計－</t>
    <rPh sb="4" eb="7">
      <t>キュウハイスイ</t>
    </rPh>
    <rPh sb="7" eb="9">
      <t>エイセイ</t>
    </rPh>
    <rPh sb="9" eb="11">
      <t>セツビ</t>
    </rPh>
    <rPh sb="11" eb="13">
      <t>コウジ</t>
    </rPh>
    <phoneticPr fontId="2"/>
  </si>
  <si>
    <t>Ⅰ-2　電気設備工事　－小計－</t>
    <rPh sb="4" eb="6">
      <t>デンキ</t>
    </rPh>
    <rPh sb="6" eb="8">
      <t>セツビ</t>
    </rPh>
    <rPh sb="8" eb="10">
      <t>コウジ</t>
    </rPh>
    <phoneticPr fontId="2"/>
  </si>
  <si>
    <t>Ⅰ-１　建築工事　－小計－</t>
    <rPh sb="4" eb="6">
      <t>ケンチク</t>
    </rPh>
    <rPh sb="6" eb="8">
      <t>コウジ</t>
    </rPh>
    <phoneticPr fontId="2"/>
  </si>
  <si>
    <t>外部仕上工事</t>
    <rPh sb="0" eb="2">
      <t>ガイブ</t>
    </rPh>
    <rPh sb="2" eb="4">
      <t>シアゲ</t>
    </rPh>
    <rPh sb="4" eb="6">
      <t>コウジ</t>
    </rPh>
    <phoneticPr fontId="2"/>
  </si>
  <si>
    <t>内部仕上工事</t>
    <rPh sb="0" eb="2">
      <t>ナイブ</t>
    </rPh>
    <rPh sb="2" eb="4">
      <t>シアゲ</t>
    </rPh>
    <rPh sb="4" eb="6">
      <t>コウジ</t>
    </rPh>
    <phoneticPr fontId="2"/>
  </si>
  <si>
    <t>消火設備切回し工事</t>
    <rPh sb="0" eb="2">
      <t>ショウカ</t>
    </rPh>
    <rPh sb="2" eb="4">
      <t>セツビ</t>
    </rPh>
    <rPh sb="4" eb="6">
      <t>キリマワ</t>
    </rPh>
    <rPh sb="7" eb="9">
      <t>コウジ</t>
    </rPh>
    <phoneticPr fontId="2"/>
  </si>
  <si>
    <t>水廻り改修工事</t>
    <rPh sb="0" eb="1">
      <t>ミズ</t>
    </rPh>
    <rPh sb="1" eb="2">
      <t>マワ</t>
    </rPh>
    <rPh sb="3" eb="5">
      <t>カイシュウ</t>
    </rPh>
    <rPh sb="5" eb="7">
      <t>コウジ</t>
    </rPh>
    <phoneticPr fontId="2"/>
  </si>
  <si>
    <t>Ⅳ：外構工事</t>
    <phoneticPr fontId="2"/>
  </si>
  <si>
    <t>Ⅴ：造成工事</t>
    <phoneticPr fontId="2"/>
  </si>
  <si>
    <t>舗装撤去工事</t>
    <rPh sb="0" eb="2">
      <t>ホソウ</t>
    </rPh>
    <rPh sb="2" eb="4">
      <t>テッキョ</t>
    </rPh>
    <rPh sb="4" eb="6">
      <t>コウジ</t>
    </rPh>
    <phoneticPr fontId="2"/>
  </si>
  <si>
    <t>伐採伐根工事</t>
    <rPh sb="0" eb="2">
      <t>バッサイ</t>
    </rPh>
    <rPh sb="2" eb="4">
      <t>バッコン</t>
    </rPh>
    <rPh sb="4" eb="6">
      <t>コウジ</t>
    </rPh>
    <phoneticPr fontId="2"/>
  </si>
  <si>
    <t>擁壁解体撤去工事</t>
    <rPh sb="0" eb="2">
      <t>ヨウヘキ</t>
    </rPh>
    <rPh sb="2" eb="4">
      <t>カイタイ</t>
    </rPh>
    <rPh sb="4" eb="6">
      <t>テッキョ</t>
    </rPh>
    <rPh sb="6" eb="8">
      <t>コウジ</t>
    </rPh>
    <phoneticPr fontId="2"/>
  </si>
  <si>
    <t>建物等解体工事</t>
    <rPh sb="0" eb="2">
      <t>タテモノ</t>
    </rPh>
    <rPh sb="2" eb="3">
      <t>トウ</t>
    </rPh>
    <rPh sb="3" eb="5">
      <t>カイタイ</t>
    </rPh>
    <rPh sb="5" eb="7">
      <t>コウジ</t>
    </rPh>
    <phoneticPr fontId="2"/>
  </si>
  <si>
    <t>一式</t>
    <rPh sb="0" eb="2">
      <t>イッシキ</t>
    </rPh>
    <phoneticPr fontId="2"/>
  </si>
  <si>
    <t>Ⅵ：解体工事　直接工事費</t>
    <phoneticPr fontId="2"/>
  </si>
  <si>
    <t>名　　　称</t>
    <rPh sb="0" eb="1">
      <t>ナ</t>
    </rPh>
    <rPh sb="4" eb="5">
      <t>ショウ</t>
    </rPh>
    <phoneticPr fontId="2"/>
  </si>
  <si>
    <t>単位</t>
    <rPh sb="0" eb="2">
      <t>タンイ</t>
    </rPh>
    <phoneticPr fontId="2"/>
  </si>
  <si>
    <t>金額</t>
    <rPh sb="0" eb="2">
      <t>キンガク</t>
    </rPh>
    <phoneticPr fontId="2"/>
  </si>
  <si>
    <t>備　　考</t>
    <rPh sb="0" eb="1">
      <t>ビ</t>
    </rPh>
    <rPh sb="3" eb="4">
      <t>コウ</t>
    </rPh>
    <phoneticPr fontId="2"/>
  </si>
  <si>
    <t>Ⅶ　直接工事費　－合計－</t>
    <rPh sb="2" eb="4">
      <t>チョクセツ</t>
    </rPh>
    <rPh sb="4" eb="7">
      <t>コウジヒ</t>
    </rPh>
    <rPh sb="9" eb="11">
      <t>ゴウケイ</t>
    </rPh>
    <phoneticPr fontId="2"/>
  </si>
  <si>
    <t>Ⅷ　共通費（共通仮設費・現場監理費・一般管理費）</t>
    <rPh sb="2" eb="4">
      <t>キョウツウ</t>
    </rPh>
    <rPh sb="4" eb="5">
      <t>ヒ</t>
    </rPh>
    <rPh sb="6" eb="8">
      <t>キョウツウ</t>
    </rPh>
    <rPh sb="8" eb="10">
      <t>カセツ</t>
    </rPh>
    <rPh sb="10" eb="11">
      <t>ヒ</t>
    </rPh>
    <rPh sb="12" eb="14">
      <t>ゲンバ</t>
    </rPh>
    <rPh sb="14" eb="16">
      <t>カンリ</t>
    </rPh>
    <rPh sb="16" eb="17">
      <t>ヒ</t>
    </rPh>
    <rPh sb="18" eb="20">
      <t>イッパン</t>
    </rPh>
    <rPh sb="20" eb="23">
      <t>カンリヒ</t>
    </rPh>
    <phoneticPr fontId="2"/>
  </si>
  <si>
    <t>工事価格</t>
    <rPh sb="0" eb="2">
      <t>コウジ</t>
    </rPh>
    <rPh sb="2" eb="4">
      <t>カカク</t>
    </rPh>
    <phoneticPr fontId="2"/>
  </si>
  <si>
    <t>　10%</t>
    <phoneticPr fontId="2"/>
  </si>
  <si>
    <t>Ⅶ＋Ⅷ</t>
    <phoneticPr fontId="2"/>
  </si>
  <si>
    <t>Ⅲ-１　建築工事　－小計－</t>
    <rPh sb="4" eb="6">
      <t>ケンチク</t>
    </rPh>
    <rPh sb="6" eb="8">
      <t>コウジ</t>
    </rPh>
    <phoneticPr fontId="2"/>
  </si>
  <si>
    <t>Ⅲ-2　電気設備工事　－小計－</t>
    <rPh sb="4" eb="6">
      <t>デンキ</t>
    </rPh>
    <rPh sb="6" eb="8">
      <t>セツビ</t>
    </rPh>
    <rPh sb="8" eb="10">
      <t>コウジ</t>
    </rPh>
    <phoneticPr fontId="2"/>
  </si>
  <si>
    <t>Ⅲｰ4　給排水衛生設備工事　－小計－</t>
    <rPh sb="4" eb="7">
      <t>キュウハイスイ</t>
    </rPh>
    <rPh sb="7" eb="9">
      <t>エイセイ</t>
    </rPh>
    <rPh sb="9" eb="11">
      <t>セツビ</t>
    </rPh>
    <rPh sb="11" eb="13">
      <t>コウジ</t>
    </rPh>
    <phoneticPr fontId="2"/>
  </si>
  <si>
    <t>Ⅲ-3　空気調和設備工事　－小計－</t>
    <rPh sb="4" eb="6">
      <t>クウキ</t>
    </rPh>
    <rPh sb="6" eb="8">
      <t>チョウワ</t>
    </rPh>
    <rPh sb="8" eb="10">
      <t>セツビ</t>
    </rPh>
    <rPh sb="10" eb="12">
      <t>コウジ</t>
    </rPh>
    <phoneticPr fontId="2"/>
  </si>
  <si>
    <t>Ⅱ：医療ガス設備棟新築工事</t>
    <phoneticPr fontId="2"/>
  </si>
  <si>
    <t>Ⅰ-3　空気調和設備工事　－小計－</t>
    <rPh sb="4" eb="6">
      <t>クウキ</t>
    </rPh>
    <rPh sb="6" eb="8">
      <t>チョウワ</t>
    </rPh>
    <rPh sb="8" eb="10">
      <t>セツビ</t>
    </rPh>
    <rPh sb="10" eb="12">
      <t>コウジ</t>
    </rPh>
    <phoneticPr fontId="2"/>
  </si>
  <si>
    <t>Ⅰ～Ⅵ合計</t>
    <rPh sb="3" eb="5">
      <t>ゴウケイ</t>
    </rPh>
    <phoneticPr fontId="2"/>
  </si>
  <si>
    <t>（共同企業体の場合は、共同企業体名および代表構成員名を合わせて記入すること）</t>
    <rPh sb="1" eb="3">
      <t>キョウドウ</t>
    </rPh>
    <rPh sb="3" eb="6">
      <t>キギョウタイ</t>
    </rPh>
    <rPh sb="7" eb="9">
      <t>バアイ</t>
    </rPh>
    <rPh sb="11" eb="13">
      <t>キョウドウ</t>
    </rPh>
    <rPh sb="13" eb="16">
      <t>キギョウタイ</t>
    </rPh>
    <rPh sb="16" eb="17">
      <t>メイ</t>
    </rPh>
    <rPh sb="20" eb="22">
      <t>ダイヒョウ</t>
    </rPh>
    <rPh sb="22" eb="25">
      <t>コウセイイン</t>
    </rPh>
    <rPh sb="25" eb="26">
      <t>メイ</t>
    </rPh>
    <rPh sb="27" eb="28">
      <t>ア</t>
    </rPh>
    <rPh sb="31" eb="33">
      <t>キニュウ</t>
    </rPh>
    <phoneticPr fontId="2"/>
  </si>
  <si>
    <t>所在地</t>
    <rPh sb="0" eb="3">
      <t>ショザイチ</t>
    </rPh>
    <phoneticPr fontId="2"/>
  </si>
  <si>
    <t>称号又は名称</t>
    <rPh sb="0" eb="2">
      <t>ショウゴウ</t>
    </rPh>
    <rPh sb="2" eb="3">
      <t>マタ</t>
    </rPh>
    <rPh sb="4" eb="6">
      <t>メイショウ</t>
    </rPh>
    <phoneticPr fontId="2"/>
  </si>
  <si>
    <t>印</t>
    <rPh sb="0" eb="1">
      <t>イン</t>
    </rPh>
    <phoneticPr fontId="2"/>
  </si>
  <si>
    <t>躯体工事</t>
    <rPh sb="0" eb="2">
      <t>クタイ</t>
    </rPh>
    <rPh sb="2" eb="4">
      <t>コウジ</t>
    </rPh>
    <phoneticPr fontId="2"/>
  </si>
  <si>
    <t>アスベスト等除去工事</t>
    <rPh sb="5" eb="6">
      <t>トウ</t>
    </rPh>
    <rPh sb="6" eb="8">
      <t>ジョキョ</t>
    </rPh>
    <rPh sb="8" eb="10">
      <t>コウジ</t>
    </rPh>
    <phoneticPr fontId="2"/>
  </si>
  <si>
    <t>受水槽基礎・フェンス・トレンチピット工事</t>
    <rPh sb="0" eb="3">
      <t>ジュスイソウ</t>
    </rPh>
    <rPh sb="3" eb="5">
      <t>キソ</t>
    </rPh>
    <rPh sb="18" eb="20">
      <t>コウジ</t>
    </rPh>
    <phoneticPr fontId="2"/>
  </si>
  <si>
    <t>庇設置工事・駐輪場設置工事</t>
    <rPh sb="0" eb="1">
      <t>ヒサシ</t>
    </rPh>
    <rPh sb="1" eb="3">
      <t>セッチ</t>
    </rPh>
    <rPh sb="3" eb="5">
      <t>コウジ</t>
    </rPh>
    <rPh sb="6" eb="9">
      <t>チュウリンジョウ</t>
    </rPh>
    <rPh sb="9" eb="11">
      <t>セッチ</t>
    </rPh>
    <rPh sb="11" eb="13">
      <t>コウジ</t>
    </rPh>
    <phoneticPr fontId="2"/>
  </si>
  <si>
    <t>Ⅲ：研修棟等改修工事</t>
    <rPh sb="5" eb="6">
      <t>トウ</t>
    </rPh>
    <phoneticPr fontId="2"/>
  </si>
  <si>
    <t>放射線治療棟切回し工事</t>
    <rPh sb="0" eb="3">
      <t>ホウシャセン</t>
    </rPh>
    <rPh sb="3" eb="5">
      <t>チリョウ</t>
    </rPh>
    <rPh sb="5" eb="6">
      <t>トウ</t>
    </rPh>
    <rPh sb="6" eb="7">
      <t>キ</t>
    </rPh>
    <rPh sb="7" eb="8">
      <t>マワ</t>
    </rPh>
    <rPh sb="9" eb="11">
      <t>コウジ</t>
    </rPh>
    <phoneticPr fontId="2"/>
  </si>
  <si>
    <t>給水設備切回し工事</t>
    <rPh sb="0" eb="2">
      <t>キュウスイ</t>
    </rPh>
    <rPh sb="2" eb="4">
      <t>セツビ</t>
    </rPh>
    <rPh sb="4" eb="5">
      <t>マワ</t>
    </rPh>
    <phoneticPr fontId="2"/>
  </si>
  <si>
    <t>放射線治療棟医療ガス切回し工事</t>
    <rPh sb="0" eb="3">
      <t>ホウシャセン</t>
    </rPh>
    <rPh sb="3" eb="5">
      <t>チリョウ</t>
    </rPh>
    <rPh sb="5" eb="6">
      <t>トウ</t>
    </rPh>
    <rPh sb="6" eb="8">
      <t>イリョウ</t>
    </rPh>
    <rPh sb="10" eb="11">
      <t>キ</t>
    </rPh>
    <rPh sb="11" eb="12">
      <t>マワ</t>
    </rPh>
    <rPh sb="13" eb="15">
      <t>コウジ</t>
    </rPh>
    <phoneticPr fontId="2"/>
  </si>
  <si>
    <t>荒尾市民病院新病院建設工事に係る施工予定者選定公募型プロポーザル</t>
    <phoneticPr fontId="2"/>
  </si>
  <si>
    <t>受付番号※</t>
    <rPh sb="0" eb="2">
      <t>ウケツケ</t>
    </rPh>
    <rPh sb="2" eb="4">
      <t>バンゴウ</t>
    </rPh>
    <phoneticPr fontId="2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</si>
  <si>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2"/>
  </si>
  <si>
    <t>様式3-7-2-1</t>
    <rPh sb="0" eb="2">
      <t>ヨウシキ</t>
    </rPh>
    <phoneticPr fontId="2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</si>
  <si>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2"/>
  </si>
  <si>
    <t>VE提案採用後概算工事費</t>
    <rPh sb="2" eb="4">
      <t>テイアン</t>
    </rPh>
    <rPh sb="4" eb="6">
      <t>サイヨウ</t>
    </rPh>
    <rPh sb="6" eb="7">
      <t>ゴ</t>
    </rPh>
    <rPh sb="7" eb="9">
      <t>ガイサン</t>
    </rPh>
    <rPh sb="9" eb="12">
      <t>コウジヒ</t>
    </rPh>
    <phoneticPr fontId="2"/>
  </si>
  <si>
    <t>VE提案採用後概算工事見積内訳書</t>
    <rPh sb="2" eb="4">
      <t>テイアン</t>
    </rPh>
    <rPh sb="4" eb="7">
      <t>サイヨウゴ</t>
    </rPh>
    <rPh sb="7" eb="9">
      <t>ガイサン</t>
    </rPh>
    <rPh sb="9" eb="11">
      <t>コウジ</t>
    </rPh>
    <rPh sb="11" eb="13">
      <t>ミツモリ</t>
    </rPh>
    <rPh sb="13" eb="16">
      <t>ウチワケショ</t>
    </rPh>
    <phoneticPr fontId="2"/>
  </si>
  <si>
    <t>代表者氏名</t>
    <rPh sb="0" eb="2">
      <t>ダイヒョウ</t>
    </rPh>
    <rPh sb="2" eb="3">
      <t>シャ</t>
    </rPh>
    <rPh sb="3" eb="5">
      <t>シメイ</t>
    </rPh>
    <phoneticPr fontId="2"/>
  </si>
  <si>
    <t>土・地業・鉄筋・型枠・コンクリート・鉄骨工事含むこと</t>
    <rPh sb="22" eb="23">
      <t>フク</t>
    </rPh>
    <phoneticPr fontId="2"/>
  </si>
  <si>
    <t>埋設オイルタンク躯体・焼砂工事含むこと</t>
    <rPh sb="0" eb="2">
      <t>マイセツ</t>
    </rPh>
    <rPh sb="8" eb="10">
      <t>クタイ</t>
    </rPh>
    <rPh sb="11" eb="12">
      <t>ヤキ</t>
    </rPh>
    <rPh sb="12" eb="13">
      <t>スナ</t>
    </rPh>
    <rPh sb="13" eb="15">
      <t>コウジ</t>
    </rPh>
    <rPh sb="15" eb="16">
      <t>フク</t>
    </rPh>
    <phoneticPr fontId="2"/>
  </si>
  <si>
    <t>※下記、黄色セルに数字を記載する。その他のセルについては触らないこと。</t>
    <rPh sb="1" eb="3">
      <t>カキ</t>
    </rPh>
    <rPh sb="4" eb="6">
      <t>キイロ</t>
    </rPh>
    <rPh sb="9" eb="11">
      <t>スウジ</t>
    </rPh>
    <rPh sb="12" eb="14">
      <t>キサイ</t>
    </rPh>
    <rPh sb="19" eb="20">
      <t>ホカ</t>
    </rPh>
    <rPh sb="28" eb="29">
      <t>サワ</t>
    </rPh>
    <phoneticPr fontId="2"/>
  </si>
  <si>
    <t>Ⅰ.新病院棟新築工事費　－計－</t>
    <rPh sb="2" eb="5">
      <t>シンビョウイン</t>
    </rPh>
    <rPh sb="5" eb="6">
      <t>トウ</t>
    </rPh>
    <rPh sb="6" eb="8">
      <t>シンチク</t>
    </rPh>
    <rPh sb="8" eb="11">
      <t>コウジヒ</t>
    </rPh>
    <rPh sb="13" eb="14">
      <t>ケイ</t>
    </rPh>
    <phoneticPr fontId="2"/>
  </si>
  <si>
    <t>Ⅱ.医療ガス設備棟新築工事費　－計－</t>
    <rPh sb="2" eb="4">
      <t>イリョウ</t>
    </rPh>
    <rPh sb="6" eb="8">
      <t>セツビ</t>
    </rPh>
    <rPh sb="8" eb="9">
      <t>トウ</t>
    </rPh>
    <rPh sb="9" eb="11">
      <t>シンチク</t>
    </rPh>
    <rPh sb="11" eb="14">
      <t>コウジヒ</t>
    </rPh>
    <rPh sb="16" eb="17">
      <t>ケイ</t>
    </rPh>
    <phoneticPr fontId="2"/>
  </si>
  <si>
    <t>Ⅲ.研修棟改修工事費　－計－</t>
    <rPh sb="9" eb="10">
      <t>ヒ</t>
    </rPh>
    <phoneticPr fontId="2"/>
  </si>
  <si>
    <t>Ⅳ.外構工事費　－計－</t>
    <phoneticPr fontId="2"/>
  </si>
  <si>
    <t>Ⅴ.造成工事費　－計－</t>
    <phoneticPr fontId="2"/>
  </si>
  <si>
    <t>Ⅵ.解体工事費　－計－</t>
    <rPh sb="6" eb="7">
      <t>ヒ</t>
    </rPh>
    <phoneticPr fontId="2"/>
  </si>
  <si>
    <t>医療ガス供給棟新築工事を含むこと</t>
    <rPh sb="0" eb="2">
      <t>イリョウ</t>
    </rPh>
    <rPh sb="4" eb="6">
      <t>キョウキュウ</t>
    </rPh>
    <rPh sb="6" eb="7">
      <t>トウ</t>
    </rPh>
    <rPh sb="7" eb="9">
      <t>シンチク</t>
    </rPh>
    <rPh sb="9" eb="11">
      <t>コウジ</t>
    </rPh>
    <rPh sb="12" eb="13">
      <t>フク</t>
    </rPh>
    <phoneticPr fontId="2"/>
  </si>
  <si>
    <t>幹線設備工事</t>
    <rPh sb="0" eb="2">
      <t>カンセン</t>
    </rPh>
    <rPh sb="2" eb="4">
      <t>セツビ</t>
    </rPh>
    <phoneticPr fontId="2"/>
  </si>
  <si>
    <t>自動火災報知設備</t>
    <rPh sb="0" eb="2">
      <t>ジドウ</t>
    </rPh>
    <rPh sb="2" eb="4">
      <t>カサイ</t>
    </rPh>
    <rPh sb="4" eb="6">
      <t>ホウチ</t>
    </rPh>
    <rPh sb="6" eb="8">
      <t>セツビ</t>
    </rPh>
    <phoneticPr fontId="2"/>
  </si>
  <si>
    <t>構内配電線路設備</t>
    <rPh sb="0" eb="2">
      <t>コウナイ</t>
    </rPh>
    <rPh sb="2" eb="4">
      <t>ハイデン</t>
    </rPh>
    <rPh sb="4" eb="6">
      <t>センロ</t>
    </rPh>
    <rPh sb="6" eb="8">
      <t>セツビ</t>
    </rPh>
    <phoneticPr fontId="2"/>
  </si>
  <si>
    <t>構内通信線路設備</t>
    <rPh sb="0" eb="2">
      <t>コウナイ</t>
    </rPh>
    <rPh sb="2" eb="4">
      <t>ツウシン</t>
    </rPh>
    <rPh sb="4" eb="6">
      <t>センロ</t>
    </rPh>
    <rPh sb="6" eb="8">
      <t>セツビ</t>
    </rPh>
    <phoneticPr fontId="2"/>
  </si>
  <si>
    <t>既設分電盤、動力盤へ敷設する幹線を含むこと</t>
    <phoneticPr fontId="2"/>
  </si>
  <si>
    <t>構内配電線路、構内通信線路、仮設盛替えを含むこと</t>
    <phoneticPr fontId="2"/>
  </si>
  <si>
    <t>換気設備工事</t>
    <rPh sb="0" eb="2">
      <t>カンキ</t>
    </rPh>
    <rPh sb="2" eb="4">
      <t>セツビ</t>
    </rPh>
    <rPh sb="4" eb="6">
      <t>コウジ</t>
    </rPh>
    <phoneticPr fontId="2"/>
  </si>
  <si>
    <t>排水工事</t>
    <rPh sb="0" eb="2">
      <t>ハイスイ</t>
    </rPh>
    <rPh sb="2" eb="4">
      <t>コウジ</t>
    </rPh>
    <phoneticPr fontId="2"/>
  </si>
  <si>
    <t>舗装工事</t>
    <rPh sb="0" eb="2">
      <t>ホソウ</t>
    </rPh>
    <rPh sb="2" eb="4">
      <t>コウジ</t>
    </rPh>
    <phoneticPr fontId="2"/>
  </si>
  <si>
    <t>植栽工事</t>
    <rPh sb="0" eb="2">
      <t>ショクサイ</t>
    </rPh>
    <rPh sb="2" eb="4">
      <t>コウジ</t>
    </rPh>
    <phoneticPr fontId="2"/>
  </si>
  <si>
    <t>擁壁、囲障、その他工作物等工事</t>
    <rPh sb="0" eb="2">
      <t>ヨウヘキ</t>
    </rPh>
    <rPh sb="3" eb="5">
      <t>イショウ</t>
    </rPh>
    <rPh sb="8" eb="9">
      <t>タ</t>
    </rPh>
    <rPh sb="12" eb="13">
      <t>トウ</t>
    </rPh>
    <rPh sb="13" eb="15">
      <t>コウジ</t>
    </rPh>
    <phoneticPr fontId="2"/>
  </si>
  <si>
    <t>外構電気設備工事</t>
    <rPh sb="0" eb="2">
      <t>ガイコウ</t>
    </rPh>
    <rPh sb="2" eb="4">
      <t>デンキ</t>
    </rPh>
    <rPh sb="4" eb="6">
      <t>セツビ</t>
    </rPh>
    <rPh sb="6" eb="8">
      <t>コウジ</t>
    </rPh>
    <phoneticPr fontId="2"/>
  </si>
  <si>
    <t>敷地外工事（開発道路、市道切り下げ等）</t>
    <rPh sb="0" eb="2">
      <t>シキチ</t>
    </rPh>
    <rPh sb="2" eb="3">
      <t>ガイ</t>
    </rPh>
    <rPh sb="3" eb="5">
      <t>コウジ</t>
    </rPh>
    <rPh sb="6" eb="8">
      <t>カイハツ</t>
    </rPh>
    <rPh sb="8" eb="10">
      <t>ドウロ</t>
    </rPh>
    <rPh sb="11" eb="13">
      <t>シドウ</t>
    </rPh>
    <rPh sb="13" eb="14">
      <t>キ</t>
    </rPh>
    <rPh sb="15" eb="16">
      <t>サ</t>
    </rPh>
    <rPh sb="17" eb="18">
      <t>トウ</t>
    </rPh>
    <phoneticPr fontId="2"/>
  </si>
  <si>
    <t>防火水槽を含むこと</t>
    <phoneticPr fontId="2"/>
  </si>
  <si>
    <t>一次造成工事</t>
    <rPh sb="0" eb="2">
      <t>イチジ</t>
    </rPh>
    <rPh sb="2" eb="4">
      <t>ゾウセイ</t>
    </rPh>
    <rPh sb="4" eb="6">
      <t>コウジ</t>
    </rPh>
    <phoneticPr fontId="2"/>
  </si>
  <si>
    <t>二次造成工事</t>
    <rPh sb="0" eb="2">
      <t>ニジ</t>
    </rPh>
    <rPh sb="2" eb="4">
      <t>ゾウセイ</t>
    </rPh>
    <rPh sb="4" eb="6">
      <t>コウジ</t>
    </rPh>
    <phoneticPr fontId="2"/>
  </si>
  <si>
    <t>その他工作物、配管等撤去工事</t>
    <rPh sb="2" eb="3">
      <t>タ</t>
    </rPh>
    <rPh sb="3" eb="6">
      <t>コウサクブツ</t>
    </rPh>
    <rPh sb="7" eb="9">
      <t>ハイカン</t>
    </rPh>
    <rPh sb="9" eb="10">
      <t>トウ</t>
    </rPh>
    <rPh sb="10" eb="12">
      <t>テッキョ</t>
    </rPh>
    <rPh sb="12" eb="14">
      <t>コウジ</t>
    </rPh>
    <phoneticPr fontId="2"/>
  </si>
  <si>
    <t>解体リストにある１～29の全ての建築物等</t>
    <rPh sb="0" eb="2">
      <t>カイタイ</t>
    </rPh>
    <rPh sb="13" eb="14">
      <t>スベ</t>
    </rPh>
    <rPh sb="16" eb="19">
      <t>ケンチクブツ</t>
    </rPh>
    <rPh sb="19" eb="20">
      <t>トウ</t>
    </rPh>
    <phoneticPr fontId="2"/>
  </si>
  <si>
    <t>１以外のフェンス、埋設配管、屋外キュービクル及び基礎等すべて含むこと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</si>
</sst>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19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ＦＡ 明朝"/>
      <family val="3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0"/>
      <color theme="0"/>
      <name val="ＭＳ Ｐ明朝"/>
      <family val="1"/>
      <charset val="128"/>
    </font>
    <font>
      <sz val="10"/>
      <color theme="0"/>
      <name val="ＭＳ Ｐ明朝"/>
      <family val="1"/>
      <charset val="128"/>
    </font>
    <font>
      <sz val="9"/>
      <color theme="0"/>
      <name val="ＭＳ Ｐ明朝"/>
      <family val="1"/>
      <charset val="128"/>
    </font>
    <font>
      <sz val="8"/>
      <color theme="0"/>
      <name val="ＭＳ Ｐ明朝"/>
      <family val="1"/>
      <charset val="128"/>
    </font>
    <font>
      <b/>
      <sz val="1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8474074526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71">
    <xf numFmtId="0" fontId="0" fillId="0" borderId="0" xfId="0">
      <alignment vertical="center"/>
    </xf>
    <xf numFmtId="0" fontId="5" fillId="0" borderId="0" xfId="0" applyFont="1">
      <alignment vertical="center"/>
    </xf>
    <xf numFmtId="3" fontId="11" fillId="0" borderId="0" xfId="0" applyNumberFormat="1" applyFont="1">
      <alignment vertical="center"/>
    </xf>
    <xf numFmtId="0" fontId="6" fillId="0" borderId="0" xfId="0" applyFont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right" vertical="center"/>
    </xf>
    <xf numFmtId="49" fontId="11" fillId="0" borderId="0" xfId="0" applyNumberFormat="1" applyFo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>
      <alignment vertical="center"/>
    </xf>
    <xf numFmtId="0" fontId="11" fillId="0" borderId="4" xfId="0" applyFont="1" applyBorder="1">
      <alignment vertical="center"/>
    </xf>
    <xf numFmtId="0" fontId="8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7" fillId="0" borderId="12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5" fillId="0" borderId="0" xfId="0" applyFont="1" applyBorder="1">
      <alignment vertical="center"/>
    </xf>
    <xf numFmtId="0" fontId="7" fillId="0" borderId="13" xfId="0" applyFont="1" applyBorder="1" applyAlignment="1">
      <alignment vertical="top"/>
    </xf>
    <xf numFmtId="0" fontId="7" fillId="0" borderId="14" xfId="0" applyFont="1" applyBorder="1" applyAlignment="1">
      <alignment vertical="top"/>
    </xf>
    <xf numFmtId="0" fontId="7" fillId="0" borderId="15" xfId="0" applyFont="1" applyBorder="1" applyAlignment="1">
      <alignment vertical="top"/>
    </xf>
    <xf numFmtId="49" fontId="10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1" fillId="3" borderId="3" xfId="1" applyFont="1" applyFill="1" applyBorder="1" applyAlignment="1">
      <alignment vertical="center"/>
    </xf>
    <xf numFmtId="0" fontId="11" fillId="3" borderId="4" xfId="0" applyFont="1" applyFill="1" applyBorder="1">
      <alignment vertical="center"/>
    </xf>
    <xf numFmtId="0" fontId="14" fillId="4" borderId="5" xfId="1" applyFont="1" applyFill="1" applyBorder="1" applyAlignment="1">
      <alignment vertical="center"/>
    </xf>
    <xf numFmtId="0" fontId="15" fillId="4" borderId="3" xfId="1" applyFont="1" applyFill="1" applyBorder="1" applyAlignment="1">
      <alignment vertical="center"/>
    </xf>
    <xf numFmtId="0" fontId="15" fillId="4" borderId="1" xfId="0" applyFont="1" applyFill="1" applyBorder="1" applyAlignment="1">
      <alignment horizontal="center" vertical="center"/>
    </xf>
    <xf numFmtId="0" fontId="15" fillId="4" borderId="2" xfId="0" applyFont="1" applyFill="1" applyBorder="1">
      <alignment vertical="center"/>
    </xf>
    <xf numFmtId="3" fontId="15" fillId="4" borderId="3" xfId="0" applyNumberFormat="1" applyFont="1" applyFill="1" applyBorder="1">
      <alignment vertical="center"/>
    </xf>
    <xf numFmtId="0" fontId="15" fillId="4" borderId="4" xfId="0" applyFont="1" applyFill="1" applyBorder="1">
      <alignment vertical="center"/>
    </xf>
    <xf numFmtId="49" fontId="16" fillId="4" borderId="2" xfId="0" applyNumberFormat="1" applyFont="1" applyFill="1" applyBorder="1" applyAlignment="1">
      <alignment vertical="center"/>
    </xf>
    <xf numFmtId="49" fontId="16" fillId="4" borderId="4" xfId="0" applyNumberFormat="1" applyFont="1" applyFill="1" applyBorder="1" applyAlignment="1">
      <alignment vertical="center"/>
    </xf>
    <xf numFmtId="0" fontId="11" fillId="3" borderId="3" xfId="1" applyFont="1" applyFill="1" applyBorder="1" applyAlignment="1">
      <alignment horizontal="left" vertical="center"/>
    </xf>
    <xf numFmtId="0" fontId="11" fillId="3" borderId="1" xfId="1" applyFont="1" applyFill="1" applyBorder="1" applyAlignment="1">
      <alignment vertical="center"/>
    </xf>
    <xf numFmtId="0" fontId="11" fillId="4" borderId="10" xfId="0" applyFont="1" applyFill="1" applyBorder="1">
      <alignment vertical="center"/>
    </xf>
    <xf numFmtId="0" fontId="11" fillId="4" borderId="11" xfId="0" applyFont="1" applyFill="1" applyBorder="1">
      <alignment vertical="center"/>
    </xf>
    <xf numFmtId="0" fontId="14" fillId="4" borderId="5" xfId="1" applyFont="1" applyFill="1" applyBorder="1" applyAlignment="1">
      <alignment horizontal="left" vertical="center"/>
    </xf>
    <xf numFmtId="0" fontId="15" fillId="4" borderId="3" xfId="1" applyFont="1" applyFill="1" applyBorder="1" applyAlignment="1">
      <alignment horizontal="left" vertical="center"/>
    </xf>
    <xf numFmtId="0" fontId="15" fillId="4" borderId="10" xfId="0" applyFont="1" applyFill="1" applyBorder="1">
      <alignment vertical="center"/>
    </xf>
    <xf numFmtId="0" fontId="15" fillId="4" borderId="11" xfId="0" applyFont="1" applyFill="1" applyBorder="1">
      <alignment vertical="center"/>
    </xf>
    <xf numFmtId="0" fontId="11" fillId="3" borderId="2" xfId="1" applyFont="1" applyFill="1" applyBorder="1" applyAlignment="1">
      <alignment horizontal="left" vertical="center"/>
    </xf>
    <xf numFmtId="0" fontId="11" fillId="3" borderId="3" xfId="0" applyFont="1" applyFill="1" applyBorder="1">
      <alignment vertical="center"/>
    </xf>
    <xf numFmtId="0" fontId="9" fillId="0" borderId="0" xfId="0" applyFont="1">
      <alignment vertical="center"/>
    </xf>
    <xf numFmtId="0" fontId="14" fillId="4" borderId="9" xfId="1" applyFont="1" applyFill="1" applyBorder="1" applyAlignment="1">
      <alignment horizontal="left" vertical="center"/>
    </xf>
    <xf numFmtId="0" fontId="15" fillId="4" borderId="3" xfId="0" applyFont="1" applyFill="1" applyBorder="1">
      <alignment vertical="center"/>
    </xf>
    <xf numFmtId="0" fontId="9" fillId="3" borderId="2" xfId="1" applyFont="1" applyFill="1" applyBorder="1" applyAlignment="1">
      <alignment horizontal="left" vertical="center"/>
    </xf>
    <xf numFmtId="0" fontId="9" fillId="3" borderId="4" xfId="1" applyFont="1" applyFill="1" applyBorder="1" applyAlignment="1">
      <alignment horizontal="left" vertical="center"/>
    </xf>
    <xf numFmtId="49" fontId="17" fillId="4" borderId="2" xfId="0" applyNumberFormat="1" applyFont="1" applyFill="1" applyBorder="1" applyAlignment="1">
      <alignment vertical="center"/>
    </xf>
    <xf numFmtId="49" fontId="17" fillId="4" borderId="4" xfId="0" applyNumberFormat="1" applyFont="1" applyFill="1" applyBorder="1" applyAlignment="1">
      <alignment vertical="center"/>
    </xf>
    <xf numFmtId="0" fontId="9" fillId="3" borderId="3" xfId="0" applyFont="1" applyFill="1" applyBorder="1" applyAlignment="1">
      <alignment vertical="center"/>
    </xf>
    <xf numFmtId="0" fontId="9" fillId="3" borderId="4" xfId="0" applyFont="1" applyFill="1" applyBorder="1" applyAlignment="1">
      <alignment vertical="center"/>
    </xf>
    <xf numFmtId="0" fontId="15" fillId="4" borderId="1" xfId="0" applyFont="1" applyFill="1" applyBorder="1">
      <alignment vertical="center"/>
    </xf>
    <xf numFmtId="0" fontId="15" fillId="4" borderId="6" xfId="0" applyFont="1" applyFill="1" applyBorder="1">
      <alignment vertical="center"/>
    </xf>
    <xf numFmtId="0" fontId="15" fillId="4" borderId="7" xfId="0" applyFont="1" applyFill="1" applyBorder="1">
      <alignment vertical="center"/>
    </xf>
    <xf numFmtId="0" fontId="15" fillId="4" borderId="8" xfId="0" applyFont="1" applyFill="1" applyBorder="1">
      <alignment vertical="center"/>
    </xf>
    <xf numFmtId="0" fontId="11" fillId="0" borderId="16" xfId="1" applyFont="1" applyBorder="1" applyAlignment="1">
      <alignment horizontal="center" vertical="center"/>
    </xf>
    <xf numFmtId="0" fontId="11" fillId="0" borderId="17" xfId="0" applyFont="1" applyBorder="1">
      <alignment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>
      <alignment vertical="center"/>
    </xf>
    <xf numFmtId="0" fontId="11" fillId="0" borderId="21" xfId="1" applyFont="1" applyBorder="1" applyAlignment="1">
      <alignment horizontal="center" vertical="center"/>
    </xf>
    <xf numFmtId="0" fontId="11" fillId="0" borderId="22" xfId="0" applyFont="1" applyBorder="1">
      <alignment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>
      <alignment vertical="center"/>
    </xf>
    <xf numFmtId="49" fontId="9" fillId="0" borderId="24" xfId="0" applyNumberFormat="1" applyFont="1" applyBorder="1" applyAlignment="1">
      <alignment vertical="center"/>
    </xf>
    <xf numFmtId="49" fontId="9" fillId="0" borderId="22" xfId="0" applyNumberFormat="1" applyFont="1" applyBorder="1" applyAlignment="1">
      <alignment vertical="center"/>
    </xf>
    <xf numFmtId="0" fontId="11" fillId="0" borderId="26" xfId="1" applyFont="1" applyBorder="1" applyAlignment="1">
      <alignment horizontal="center" vertical="center"/>
    </xf>
    <xf numFmtId="0" fontId="11" fillId="0" borderId="27" xfId="0" applyFont="1" applyBorder="1">
      <alignment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>
      <alignment vertical="center"/>
    </xf>
    <xf numFmtId="0" fontId="11" fillId="0" borderId="16" xfId="1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vertical="center"/>
    </xf>
    <xf numFmtId="0" fontId="11" fillId="0" borderId="21" xfId="1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vertical="center"/>
    </xf>
    <xf numFmtId="0" fontId="11" fillId="0" borderId="26" xfId="1" applyFont="1" applyFill="1" applyBorder="1" applyAlignment="1">
      <alignment horizontal="center" vertical="center"/>
    </xf>
    <xf numFmtId="0" fontId="11" fillId="0" borderId="31" xfId="0" applyFont="1" applyBorder="1">
      <alignment vertical="center"/>
    </xf>
    <xf numFmtId="0" fontId="11" fillId="0" borderId="32" xfId="0" applyFont="1" applyBorder="1">
      <alignment vertical="center"/>
    </xf>
    <xf numFmtId="0" fontId="11" fillId="0" borderId="31" xfId="1" applyFont="1" applyFill="1" applyBorder="1" applyAlignment="1">
      <alignment horizontal="left" vertical="center"/>
    </xf>
    <xf numFmtId="0" fontId="11" fillId="0" borderId="32" xfId="1" applyFont="1" applyFill="1" applyBorder="1" applyAlignment="1">
      <alignment horizontal="left" vertical="center"/>
    </xf>
    <xf numFmtId="0" fontId="11" fillId="0" borderId="33" xfId="1" applyFont="1" applyFill="1" applyBorder="1" applyAlignment="1">
      <alignment horizontal="left" vertical="center"/>
    </xf>
    <xf numFmtId="0" fontId="11" fillId="0" borderId="19" xfId="1" applyFont="1" applyFill="1" applyBorder="1" applyAlignment="1">
      <alignment horizontal="center" vertical="center"/>
    </xf>
    <xf numFmtId="0" fontId="11" fillId="0" borderId="29" xfId="1" applyFont="1" applyFill="1" applyBorder="1" applyAlignment="1">
      <alignment horizontal="center" vertical="center"/>
    </xf>
    <xf numFmtId="0" fontId="11" fillId="0" borderId="24" xfId="1" applyFont="1" applyFill="1" applyBorder="1" applyAlignment="1">
      <alignment horizontal="center" vertical="center"/>
    </xf>
    <xf numFmtId="0" fontId="11" fillId="0" borderId="30" xfId="0" applyFont="1" applyBorder="1">
      <alignment vertical="center"/>
    </xf>
    <xf numFmtId="0" fontId="11" fillId="0" borderId="19" xfId="1" applyFont="1" applyBorder="1" applyAlignment="1">
      <alignment horizontal="center" vertical="center"/>
    </xf>
    <xf numFmtId="0" fontId="11" fillId="0" borderId="31" xfId="1" applyFont="1" applyBorder="1" applyAlignment="1">
      <alignment horizontal="left" vertical="center"/>
    </xf>
    <xf numFmtId="0" fontId="11" fillId="0" borderId="24" xfId="1" applyFont="1" applyBorder="1" applyAlignment="1">
      <alignment horizontal="center" vertical="center"/>
    </xf>
    <xf numFmtId="0" fontId="11" fillId="0" borderId="32" xfId="1" applyFont="1" applyBorder="1" applyAlignment="1">
      <alignment horizontal="left" vertical="center"/>
    </xf>
    <xf numFmtId="0" fontId="11" fillId="0" borderId="29" xfId="1" applyFont="1" applyBorder="1" applyAlignment="1">
      <alignment horizontal="center" vertical="center"/>
    </xf>
    <xf numFmtId="0" fontId="11" fillId="0" borderId="33" xfId="1" applyFont="1" applyBorder="1" applyAlignment="1">
      <alignment horizontal="left" vertical="center"/>
    </xf>
    <xf numFmtId="0" fontId="11" fillId="0" borderId="31" xfId="1" applyFont="1" applyFill="1" applyBorder="1" applyAlignment="1">
      <alignment horizontal="left" vertical="center" shrinkToFit="1"/>
    </xf>
    <xf numFmtId="0" fontId="11" fillId="0" borderId="32" xfId="1" applyFont="1" applyFill="1" applyBorder="1" applyAlignment="1">
      <alignment horizontal="left" vertical="center" shrinkToFit="1"/>
    </xf>
    <xf numFmtId="0" fontId="11" fillId="0" borderId="33" xfId="1" applyFont="1" applyFill="1" applyBorder="1" applyAlignment="1">
      <alignment horizontal="left" vertical="center" shrinkToFit="1"/>
    </xf>
    <xf numFmtId="176" fontId="11" fillId="3" borderId="3" xfId="1" applyNumberFormat="1" applyFont="1" applyFill="1" applyBorder="1" applyAlignment="1">
      <alignment vertical="center"/>
    </xf>
    <xf numFmtId="176" fontId="11" fillId="2" borderId="20" xfId="0" applyNumberFormat="1" applyFont="1" applyFill="1" applyBorder="1">
      <alignment vertical="center"/>
    </xf>
    <xf numFmtId="176" fontId="11" fillId="2" borderId="25" xfId="0" applyNumberFormat="1" applyFont="1" applyFill="1" applyBorder="1">
      <alignment vertical="center"/>
    </xf>
    <xf numFmtId="176" fontId="11" fillId="2" borderId="30" xfId="0" applyNumberFormat="1" applyFont="1" applyFill="1" applyBorder="1">
      <alignment vertical="center"/>
    </xf>
    <xf numFmtId="176" fontId="15" fillId="4" borderId="3" xfId="0" applyNumberFormat="1" applyFont="1" applyFill="1" applyBorder="1">
      <alignment vertical="center"/>
    </xf>
    <xf numFmtId="176" fontId="11" fillId="3" borderId="3" xfId="0" applyNumberFormat="1" applyFont="1" applyFill="1" applyBorder="1">
      <alignment vertical="center"/>
    </xf>
    <xf numFmtId="0" fontId="11" fillId="0" borderId="34" xfId="1" applyFont="1" applyFill="1" applyBorder="1" applyAlignment="1">
      <alignment horizontal="center" vertical="center"/>
    </xf>
    <xf numFmtId="0" fontId="11" fillId="0" borderId="35" xfId="1" applyFont="1" applyFill="1" applyBorder="1" applyAlignment="1">
      <alignment horizontal="left" vertical="center"/>
    </xf>
    <xf numFmtId="0" fontId="11" fillId="0" borderId="36" xfId="0" applyFont="1" applyBorder="1">
      <alignment vertical="center"/>
    </xf>
    <xf numFmtId="176" fontId="11" fillId="2" borderId="36" xfId="0" applyNumberFormat="1" applyFont="1" applyFill="1" applyBorder="1">
      <alignment vertical="center"/>
    </xf>
    <xf numFmtId="0" fontId="11" fillId="0" borderId="37" xfId="0" applyFont="1" applyBorder="1">
      <alignment vertical="center"/>
    </xf>
    <xf numFmtId="49" fontId="9" fillId="0" borderId="34" xfId="0" applyNumberFormat="1" applyFont="1" applyBorder="1" applyAlignment="1">
      <alignment vertical="center"/>
    </xf>
    <xf numFmtId="49" fontId="9" fillId="0" borderId="37" xfId="0" applyNumberFormat="1" applyFont="1" applyBorder="1" applyAlignment="1">
      <alignment vertical="center"/>
    </xf>
    <xf numFmtId="0" fontId="11" fillId="3" borderId="4" xfId="0" applyFont="1" applyFill="1" applyBorder="1" applyAlignment="1">
      <alignment horizontal="center" vertical="center"/>
    </xf>
    <xf numFmtId="0" fontId="12" fillId="0" borderId="7" xfId="1" applyFont="1" applyFill="1" applyBorder="1" applyAlignment="1">
      <alignment horizontal="left" vertical="center"/>
    </xf>
    <xf numFmtId="0" fontId="12" fillId="0" borderId="38" xfId="0" applyFont="1" applyFill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7" xfId="0" applyFont="1" applyFill="1" applyBorder="1">
      <alignment vertical="center"/>
    </xf>
    <xf numFmtId="0" fontId="11" fillId="0" borderId="39" xfId="0" applyFont="1" applyFill="1" applyBorder="1">
      <alignment vertical="center"/>
    </xf>
    <xf numFmtId="0" fontId="15" fillId="4" borderId="40" xfId="0" applyFont="1" applyFill="1" applyBorder="1">
      <alignment vertical="center"/>
    </xf>
    <xf numFmtId="0" fontId="11" fillId="0" borderId="43" xfId="0" applyFont="1" applyBorder="1" applyAlignment="1">
      <alignment horizontal="center" vertical="center"/>
    </xf>
    <xf numFmtId="0" fontId="11" fillId="0" borderId="41" xfId="0" applyFont="1" applyBorder="1">
      <alignment vertical="center"/>
    </xf>
    <xf numFmtId="0" fontId="11" fillId="0" borderId="42" xfId="0" applyFont="1" applyBorder="1">
      <alignment vertical="center"/>
    </xf>
    <xf numFmtId="0" fontId="11" fillId="0" borderId="7" xfId="1" applyFont="1" applyFill="1" applyBorder="1" applyAlignment="1">
      <alignment horizontal="left" vertical="center"/>
    </xf>
    <xf numFmtId="176" fontId="18" fillId="0" borderId="38" xfId="0" applyNumberFormat="1" applyFont="1" applyFill="1" applyBorder="1">
      <alignment vertical="center"/>
    </xf>
    <xf numFmtId="0" fontId="12" fillId="0" borderId="46" xfId="1" applyFont="1" applyFill="1" applyBorder="1" applyAlignment="1">
      <alignment horizontal="left" vertical="center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Fill="1" applyBorder="1">
      <alignment vertical="center"/>
    </xf>
    <xf numFmtId="176" fontId="11" fillId="2" borderId="47" xfId="0" applyNumberFormat="1" applyFont="1" applyFill="1" applyBorder="1">
      <alignment vertical="center"/>
    </xf>
    <xf numFmtId="0" fontId="11" fillId="0" borderId="48" xfId="0" applyFont="1" applyFill="1" applyBorder="1">
      <alignment vertical="center"/>
    </xf>
    <xf numFmtId="10" fontId="11" fillId="0" borderId="47" xfId="0" applyNumberFormat="1" applyFont="1" applyFill="1" applyBorder="1">
      <alignment vertical="center"/>
    </xf>
    <xf numFmtId="10" fontId="11" fillId="0" borderId="48" xfId="0" applyNumberFormat="1" applyFont="1" applyFill="1" applyBorder="1">
      <alignment vertical="center"/>
    </xf>
    <xf numFmtId="49" fontId="11" fillId="0" borderId="38" xfId="0" applyNumberFormat="1" applyFont="1" applyFill="1" applyBorder="1">
      <alignment vertical="center"/>
    </xf>
    <xf numFmtId="49" fontId="11" fillId="0" borderId="39" xfId="0" applyNumberFormat="1" applyFont="1" applyFill="1" applyBorder="1">
      <alignment vertical="center"/>
    </xf>
    <xf numFmtId="0" fontId="11" fillId="0" borderId="46" xfId="1" applyFont="1" applyFill="1" applyBorder="1" applyAlignment="1">
      <alignment horizontal="left" vertical="center"/>
    </xf>
    <xf numFmtId="176" fontId="11" fillId="0" borderId="47" xfId="0" applyNumberFormat="1" applyFont="1" applyFill="1" applyBorder="1">
      <alignment vertical="center"/>
    </xf>
    <xf numFmtId="49" fontId="11" fillId="0" borderId="47" xfId="0" applyNumberFormat="1" applyFont="1" applyFill="1" applyBorder="1">
      <alignment vertical="center"/>
    </xf>
    <xf numFmtId="49" fontId="11" fillId="0" borderId="48" xfId="0" applyNumberFormat="1" applyFont="1" applyFill="1" applyBorder="1">
      <alignment vertical="center"/>
    </xf>
    <xf numFmtId="176" fontId="13" fillId="0" borderId="38" xfId="0" applyNumberFormat="1" applyFont="1" applyFill="1" applyBorder="1">
      <alignment vertical="center"/>
    </xf>
    <xf numFmtId="176" fontId="12" fillId="0" borderId="38" xfId="0" applyNumberFormat="1" applyFont="1" applyFill="1" applyBorder="1">
      <alignment vertical="center"/>
    </xf>
    <xf numFmtId="176" fontId="12" fillId="0" borderId="44" xfId="0" applyNumberFormat="1" applyFont="1" applyBorder="1">
      <alignment vertical="center"/>
    </xf>
    <xf numFmtId="176" fontId="12" fillId="0" borderId="3" xfId="0" applyNumberFormat="1" applyFont="1" applyBorder="1">
      <alignment vertical="center"/>
    </xf>
    <xf numFmtId="0" fontId="13" fillId="0" borderId="0" xfId="0" applyFont="1" applyAlignment="1">
      <alignment horizontal="center" vertical="center"/>
    </xf>
    <xf numFmtId="0" fontId="12" fillId="0" borderId="41" xfId="1" applyFont="1" applyFill="1" applyBorder="1" applyAlignment="1">
      <alignment horizontal="center" vertical="center"/>
    </xf>
    <xf numFmtId="0" fontId="12" fillId="0" borderId="42" xfId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2" fillId="0" borderId="2" xfId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0" fontId="11" fillId="3" borderId="3" xfId="1" applyFont="1" applyFill="1" applyBorder="1" applyAlignment="1">
      <alignment horizontal="left" vertical="center"/>
    </xf>
    <xf numFmtId="49" fontId="11" fillId="0" borderId="2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vertical="center"/>
    </xf>
    <xf numFmtId="49" fontId="9" fillId="0" borderId="22" xfId="0" applyNumberFormat="1" applyFont="1" applyBorder="1" applyAlignment="1">
      <alignment vertical="center"/>
    </xf>
    <xf numFmtId="49" fontId="9" fillId="0" borderId="19" xfId="0" applyNumberFormat="1" applyFont="1" applyBorder="1" applyAlignment="1">
      <alignment vertical="center"/>
    </xf>
    <xf numFmtId="49" fontId="9" fillId="0" borderId="17" xfId="0" applyNumberFormat="1" applyFont="1" applyBorder="1" applyAlignment="1">
      <alignment vertical="center"/>
    </xf>
    <xf numFmtId="49" fontId="9" fillId="0" borderId="24" xfId="0" applyNumberFormat="1" applyFont="1" applyBorder="1" applyAlignment="1">
      <alignment vertical="center" shrinkToFit="1"/>
    </xf>
    <xf numFmtId="49" fontId="9" fillId="0" borderId="22" xfId="0" applyNumberFormat="1" applyFont="1" applyBorder="1" applyAlignment="1">
      <alignment vertical="center" shrinkToFit="1"/>
    </xf>
    <xf numFmtId="0" fontId="12" fillId="0" borderId="7" xfId="1" applyFont="1" applyFill="1" applyBorder="1" applyAlignment="1">
      <alignment horizontal="center" vertical="center"/>
    </xf>
    <xf numFmtId="0" fontId="12" fillId="0" borderId="38" xfId="1" applyFont="1" applyFill="1" applyBorder="1" applyAlignment="1">
      <alignment horizontal="center" vertical="center"/>
    </xf>
    <xf numFmtId="0" fontId="12" fillId="0" borderId="39" xfId="1" applyFont="1" applyFill="1" applyBorder="1" applyAlignment="1">
      <alignment horizontal="center" vertical="center"/>
    </xf>
    <xf numFmtId="0" fontId="11" fillId="0" borderId="46" xfId="1" applyFont="1" applyFill="1" applyBorder="1" applyAlignment="1">
      <alignment horizontal="center" vertical="center"/>
    </xf>
    <xf numFmtId="0" fontId="11" fillId="0" borderId="47" xfId="1" applyFont="1" applyFill="1" applyBorder="1" applyAlignment="1">
      <alignment horizontal="center" vertical="center"/>
    </xf>
    <xf numFmtId="0" fontId="11" fillId="0" borderId="48" xfId="1" applyFont="1" applyFill="1" applyBorder="1" applyAlignment="1">
      <alignment horizontal="center" vertical="center"/>
    </xf>
    <xf numFmtId="0" fontId="9" fillId="3" borderId="2" xfId="1" applyFont="1" applyFill="1" applyBorder="1" applyAlignment="1">
      <alignment vertical="center"/>
    </xf>
    <xf numFmtId="0" fontId="9" fillId="3" borderId="4" xfId="1" applyFont="1" applyFill="1" applyBorder="1" applyAlignment="1">
      <alignment vertical="center"/>
    </xf>
    <xf numFmtId="49" fontId="9" fillId="0" borderId="29" xfId="0" applyNumberFormat="1" applyFont="1" applyBorder="1" applyAlignment="1">
      <alignment vertical="center"/>
    </xf>
    <xf numFmtId="49" fontId="9" fillId="0" borderId="27" xfId="0" applyNumberFormat="1" applyFont="1" applyBorder="1" applyAlignment="1">
      <alignment vertical="center"/>
    </xf>
    <xf numFmtId="49" fontId="9" fillId="0" borderId="2" xfId="0" applyNumberFormat="1" applyFont="1" applyBorder="1" applyAlignment="1">
      <alignment vertical="center"/>
    </xf>
    <xf numFmtId="49" fontId="9" fillId="0" borderId="4" xfId="0" applyNumberFormat="1" applyFont="1" applyBorder="1" applyAlignment="1">
      <alignment vertical="center"/>
    </xf>
    <xf numFmtId="0" fontId="11" fillId="0" borderId="7" xfId="1" applyFont="1" applyFill="1" applyBorder="1" applyAlignment="1">
      <alignment vertical="center"/>
    </xf>
    <xf numFmtId="0" fontId="11" fillId="0" borderId="39" xfId="1" applyFont="1" applyFill="1" applyBorder="1" applyAlignment="1">
      <alignment vertical="center"/>
    </xf>
    <xf numFmtId="49" fontId="9" fillId="0" borderId="41" xfId="0" applyNumberFormat="1" applyFont="1" applyBorder="1" applyAlignment="1">
      <alignment vertical="center"/>
    </xf>
    <xf numFmtId="49" fontId="9" fillId="0" borderId="42" xfId="0" applyNumberFormat="1" applyFont="1" applyBorder="1" applyAlignment="1">
      <alignment vertical="center"/>
    </xf>
    <xf numFmtId="0" fontId="10" fillId="0" borderId="7" xfId="1" applyFont="1" applyFill="1" applyBorder="1" applyAlignment="1">
      <alignment horizontal="left" vertical="center"/>
    </xf>
    <xf numFmtId="0" fontId="10" fillId="0" borderId="39" xfId="1" applyFont="1" applyFill="1" applyBorder="1" applyAlignment="1">
      <alignment horizontal="left" vertical="center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colors>
    <mruColors>
      <color rgb="FF0000FF"/>
      <color rgb="FFECF4FA"/>
      <color rgb="FFF1F7ED"/>
      <color rgb="FFFEF2EC"/>
      <color rgb="FFFFCCFF"/>
      <color rgb="FFF9FFF3"/>
      <color rgb="FFE4FF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0"/>
  <sheetViews>
    <sheetView showGridLines="0" tabSelected="1" view="pageBreakPreview" zoomScale="130" zoomScaleNormal="100" zoomScaleSheetLayoutView="130" workbookViewId="0">
      <selection activeCell="D3" sqref="D3"/>
    </sheetView>
  </sheetViews>
  <sheetFormatPr defaultRowHeight="15.75" customHeight="1"/>
  <cols>
    <col min="1" max="1" width="3.75" style="3" customWidth="1"/>
    <col min="2" max="2" width="3.375" style="4" customWidth="1"/>
    <col min="3" max="3" width="3.125" style="4" customWidth="1"/>
    <col min="4" max="4" width="42.25" style="4" customWidth="1"/>
    <col min="5" max="5" width="7.375" style="5" customWidth="1"/>
    <col min="6" max="6" width="1.625" style="4" customWidth="1"/>
    <col min="7" max="7" width="22.625" style="2" customWidth="1"/>
    <col min="8" max="8" width="1.375" style="4" customWidth="1"/>
    <col min="9" max="10" width="18.75" style="7" customWidth="1"/>
    <col min="11" max="11" width="4.125" style="3" customWidth="1"/>
    <col min="12" max="16384" width="9" style="3"/>
  </cols>
  <sheetData>
    <row r="1" spans="1:11" s="1" customFormat="1" ht="15.75" customHeight="1">
      <c r="A1" s="11" t="s">
        <v>95</v>
      </c>
      <c r="G1" s="15"/>
      <c r="H1" s="14"/>
      <c r="I1" s="13"/>
      <c r="J1" s="16" t="s">
        <v>96</v>
      </c>
    </row>
    <row r="2" spans="1:11" s="1" customFormat="1" ht="15.75" customHeight="1">
      <c r="A2" s="11" t="s">
        <v>98</v>
      </c>
      <c r="G2" s="15"/>
      <c r="H2" s="14"/>
      <c r="I2" s="13"/>
      <c r="J2" s="17"/>
    </row>
    <row r="3" spans="1:11" s="1" customFormat="1" ht="15.75" customHeight="1" thickBot="1">
      <c r="A3" s="11"/>
      <c r="G3" s="15"/>
      <c r="H3" s="14"/>
      <c r="I3" s="13"/>
      <c r="J3" s="18"/>
    </row>
    <row r="4" spans="1:11" s="1" customFormat="1" ht="15.75" customHeight="1"/>
    <row r="5" spans="1:11" s="1" customFormat="1" ht="15.75" customHeight="1">
      <c r="I5" s="12"/>
      <c r="J5" s="12" t="s">
        <v>97</v>
      </c>
    </row>
    <row r="6" spans="1:11" ht="15.75" customHeight="1">
      <c r="B6" s="134" t="s">
        <v>101</v>
      </c>
      <c r="C6" s="134"/>
      <c r="D6" s="134"/>
      <c r="E6" s="134"/>
      <c r="F6" s="134"/>
      <c r="G6" s="134"/>
      <c r="H6" s="134"/>
      <c r="I6" s="134"/>
      <c r="J6" s="134"/>
    </row>
    <row r="7" spans="1:11" ht="15.75" customHeight="1">
      <c r="I7" s="6"/>
      <c r="J7" s="6"/>
    </row>
    <row r="8" spans="1:11" ht="15.75" customHeight="1">
      <c r="I8" s="19"/>
      <c r="J8" s="20" t="s">
        <v>83</v>
      </c>
    </row>
    <row r="9" spans="1:11" ht="15.75" customHeight="1">
      <c r="G9" s="21" t="s">
        <v>84</v>
      </c>
      <c r="I9" s="6"/>
      <c r="J9" s="6"/>
    </row>
    <row r="10" spans="1:11" ht="15.75" customHeight="1">
      <c r="G10" s="21" t="s">
        <v>85</v>
      </c>
    </row>
    <row r="11" spans="1:11" ht="15.75" customHeight="1">
      <c r="G11" s="21" t="s">
        <v>102</v>
      </c>
      <c r="K11" s="3" t="s">
        <v>86</v>
      </c>
    </row>
    <row r="12" spans="1:11" ht="15.75" customHeight="1">
      <c r="G12" s="21"/>
    </row>
    <row r="13" spans="1:11" ht="15.75" customHeight="1">
      <c r="B13" s="42" t="s">
        <v>105</v>
      </c>
    </row>
    <row r="14" spans="1:11" ht="15.75" customHeight="1">
      <c r="B14" s="137" t="s">
        <v>67</v>
      </c>
      <c r="C14" s="138"/>
      <c r="D14" s="139"/>
      <c r="E14" s="8" t="s">
        <v>68</v>
      </c>
      <c r="F14" s="137" t="s">
        <v>69</v>
      </c>
      <c r="G14" s="138"/>
      <c r="H14" s="139"/>
      <c r="I14" s="145" t="s">
        <v>70</v>
      </c>
      <c r="J14" s="146"/>
    </row>
    <row r="15" spans="1:11" ht="15.75" customHeight="1">
      <c r="B15" s="24" t="s">
        <v>38</v>
      </c>
      <c r="C15" s="25"/>
      <c r="D15" s="25"/>
      <c r="E15" s="26"/>
      <c r="F15" s="27"/>
      <c r="G15" s="28"/>
      <c r="H15" s="29"/>
      <c r="I15" s="30"/>
      <c r="J15" s="31"/>
    </row>
    <row r="16" spans="1:11" ht="15.75" customHeight="1">
      <c r="B16" s="34"/>
      <c r="C16" s="144" t="s">
        <v>54</v>
      </c>
      <c r="D16" s="144"/>
      <c r="E16" s="33"/>
      <c r="F16" s="22"/>
      <c r="G16" s="92">
        <f>SUM(G17:G30)</f>
        <v>0</v>
      </c>
      <c r="H16" s="22"/>
      <c r="I16" s="159"/>
      <c r="J16" s="160"/>
    </row>
    <row r="17" spans="2:10" ht="15.75" customHeight="1">
      <c r="B17" s="34"/>
      <c r="C17" s="83">
        <v>1</v>
      </c>
      <c r="D17" s="84" t="s">
        <v>42</v>
      </c>
      <c r="E17" s="57" t="s">
        <v>65</v>
      </c>
      <c r="F17" s="58"/>
      <c r="G17" s="93"/>
      <c r="H17" s="56"/>
      <c r="I17" s="149"/>
      <c r="J17" s="150"/>
    </row>
    <row r="18" spans="2:10" ht="15.75" customHeight="1">
      <c r="B18" s="34"/>
      <c r="C18" s="85">
        <v>2</v>
      </c>
      <c r="D18" s="86" t="s">
        <v>30</v>
      </c>
      <c r="E18" s="61" t="s">
        <v>65</v>
      </c>
      <c r="F18" s="62"/>
      <c r="G18" s="94"/>
      <c r="H18" s="60"/>
      <c r="I18" s="147"/>
      <c r="J18" s="148"/>
    </row>
    <row r="19" spans="2:10" ht="15.75" customHeight="1">
      <c r="B19" s="34"/>
      <c r="C19" s="85">
        <v>3</v>
      </c>
      <c r="D19" s="86" t="s">
        <v>31</v>
      </c>
      <c r="E19" s="61" t="s">
        <v>65</v>
      </c>
      <c r="F19" s="62"/>
      <c r="G19" s="94"/>
      <c r="H19" s="60"/>
      <c r="I19" s="147"/>
      <c r="J19" s="148"/>
    </row>
    <row r="20" spans="2:10" ht="15.75" customHeight="1">
      <c r="B20" s="34"/>
      <c r="C20" s="85">
        <v>4</v>
      </c>
      <c r="D20" s="86" t="s">
        <v>32</v>
      </c>
      <c r="E20" s="61" t="s">
        <v>65</v>
      </c>
      <c r="F20" s="62"/>
      <c r="G20" s="94"/>
      <c r="H20" s="60"/>
      <c r="I20" s="147"/>
      <c r="J20" s="148"/>
    </row>
    <row r="21" spans="2:10" ht="15.75" customHeight="1">
      <c r="B21" s="34"/>
      <c r="C21" s="85">
        <v>5</v>
      </c>
      <c r="D21" s="86" t="s">
        <v>33</v>
      </c>
      <c r="E21" s="61" t="s">
        <v>65</v>
      </c>
      <c r="F21" s="62"/>
      <c r="G21" s="94"/>
      <c r="H21" s="60"/>
      <c r="I21" s="147"/>
      <c r="J21" s="148"/>
    </row>
    <row r="22" spans="2:10" ht="15.75" customHeight="1">
      <c r="B22" s="34"/>
      <c r="C22" s="85">
        <v>6</v>
      </c>
      <c r="D22" s="86" t="s">
        <v>34</v>
      </c>
      <c r="E22" s="61" t="s">
        <v>65</v>
      </c>
      <c r="F22" s="62"/>
      <c r="G22" s="94"/>
      <c r="H22" s="60"/>
      <c r="I22" s="147"/>
      <c r="J22" s="148"/>
    </row>
    <row r="23" spans="2:10" ht="15.75" customHeight="1">
      <c r="B23" s="34"/>
      <c r="C23" s="85">
        <v>7</v>
      </c>
      <c r="D23" s="86" t="s">
        <v>35</v>
      </c>
      <c r="E23" s="61" t="s">
        <v>65</v>
      </c>
      <c r="F23" s="62"/>
      <c r="G23" s="94"/>
      <c r="H23" s="60"/>
      <c r="I23" s="147"/>
      <c r="J23" s="148"/>
    </row>
    <row r="24" spans="2:10" ht="15.75" customHeight="1">
      <c r="B24" s="34"/>
      <c r="C24" s="85">
        <v>8</v>
      </c>
      <c r="D24" s="86" t="s">
        <v>41</v>
      </c>
      <c r="E24" s="61" t="s">
        <v>65</v>
      </c>
      <c r="F24" s="62"/>
      <c r="G24" s="94"/>
      <c r="H24" s="60"/>
      <c r="I24" s="147"/>
      <c r="J24" s="148"/>
    </row>
    <row r="25" spans="2:10" ht="15.75" customHeight="1">
      <c r="B25" s="34"/>
      <c r="C25" s="85">
        <v>9</v>
      </c>
      <c r="D25" s="86" t="s">
        <v>36</v>
      </c>
      <c r="E25" s="61" t="s">
        <v>65</v>
      </c>
      <c r="F25" s="62"/>
      <c r="G25" s="94"/>
      <c r="H25" s="60"/>
      <c r="I25" s="147"/>
      <c r="J25" s="148"/>
    </row>
    <row r="26" spans="2:10" ht="15.75" customHeight="1">
      <c r="B26" s="34"/>
      <c r="C26" s="85">
        <v>10</v>
      </c>
      <c r="D26" s="86" t="s">
        <v>43</v>
      </c>
      <c r="E26" s="61" t="s">
        <v>65</v>
      </c>
      <c r="F26" s="62"/>
      <c r="G26" s="94"/>
      <c r="H26" s="60"/>
      <c r="I26" s="147"/>
      <c r="J26" s="148"/>
    </row>
    <row r="27" spans="2:10" ht="15.75" customHeight="1">
      <c r="B27" s="34"/>
      <c r="C27" s="85">
        <v>11</v>
      </c>
      <c r="D27" s="86" t="s">
        <v>44</v>
      </c>
      <c r="E27" s="61" t="s">
        <v>65</v>
      </c>
      <c r="F27" s="62"/>
      <c r="G27" s="94"/>
      <c r="H27" s="60"/>
      <c r="I27" s="147"/>
      <c r="J27" s="148"/>
    </row>
    <row r="28" spans="2:10" ht="15.75" customHeight="1">
      <c r="B28" s="34"/>
      <c r="C28" s="85">
        <v>12</v>
      </c>
      <c r="D28" s="86" t="s">
        <v>37</v>
      </c>
      <c r="E28" s="61" t="s">
        <v>65</v>
      </c>
      <c r="F28" s="62"/>
      <c r="G28" s="94"/>
      <c r="H28" s="60"/>
      <c r="I28" s="147"/>
      <c r="J28" s="148"/>
    </row>
    <row r="29" spans="2:10" ht="15.75" customHeight="1">
      <c r="B29" s="34"/>
      <c r="C29" s="85">
        <v>13</v>
      </c>
      <c r="D29" s="86" t="s">
        <v>45</v>
      </c>
      <c r="E29" s="61" t="s">
        <v>65</v>
      </c>
      <c r="F29" s="62"/>
      <c r="G29" s="94"/>
      <c r="H29" s="60"/>
      <c r="I29" s="147"/>
      <c r="J29" s="148"/>
    </row>
    <row r="30" spans="2:10" ht="15.75" customHeight="1">
      <c r="B30" s="34"/>
      <c r="C30" s="87">
        <v>14</v>
      </c>
      <c r="D30" s="88" t="s">
        <v>46</v>
      </c>
      <c r="E30" s="67" t="s">
        <v>65</v>
      </c>
      <c r="F30" s="68"/>
      <c r="G30" s="95"/>
      <c r="H30" s="66"/>
      <c r="I30" s="161"/>
      <c r="J30" s="162"/>
    </row>
    <row r="31" spans="2:10" ht="15.75" customHeight="1">
      <c r="B31" s="34"/>
      <c r="C31" s="144" t="s">
        <v>53</v>
      </c>
      <c r="D31" s="144"/>
      <c r="E31" s="33"/>
      <c r="F31" s="22"/>
      <c r="G31" s="92">
        <f>SUM(G32:G47)</f>
        <v>0</v>
      </c>
      <c r="H31" s="22"/>
      <c r="I31" s="159" t="s">
        <v>112</v>
      </c>
      <c r="J31" s="160"/>
    </row>
    <row r="32" spans="2:10" ht="15.75" customHeight="1">
      <c r="B32" s="34"/>
      <c r="C32" s="83">
        <v>1</v>
      </c>
      <c r="D32" s="89" t="s">
        <v>0</v>
      </c>
      <c r="E32" s="57" t="s">
        <v>65</v>
      </c>
      <c r="F32" s="58"/>
      <c r="G32" s="93"/>
      <c r="H32" s="56"/>
      <c r="I32" s="149"/>
      <c r="J32" s="150"/>
    </row>
    <row r="33" spans="2:10" ht="15.75" customHeight="1">
      <c r="B33" s="34"/>
      <c r="C33" s="85">
        <v>2</v>
      </c>
      <c r="D33" s="90" t="s">
        <v>1</v>
      </c>
      <c r="E33" s="61" t="s">
        <v>65</v>
      </c>
      <c r="F33" s="62"/>
      <c r="G33" s="94"/>
      <c r="H33" s="60"/>
      <c r="I33" s="147"/>
      <c r="J33" s="148"/>
    </row>
    <row r="34" spans="2:10" ht="15.75" customHeight="1">
      <c r="B34" s="34"/>
      <c r="C34" s="85">
        <v>3</v>
      </c>
      <c r="D34" s="90" t="s">
        <v>2</v>
      </c>
      <c r="E34" s="61" t="s">
        <v>65</v>
      </c>
      <c r="F34" s="62"/>
      <c r="G34" s="94"/>
      <c r="H34" s="60"/>
      <c r="I34" s="147"/>
      <c r="J34" s="148"/>
    </row>
    <row r="35" spans="2:10" ht="15.75" customHeight="1">
      <c r="B35" s="34"/>
      <c r="C35" s="85">
        <v>4</v>
      </c>
      <c r="D35" s="90" t="s">
        <v>3</v>
      </c>
      <c r="E35" s="61" t="s">
        <v>65</v>
      </c>
      <c r="F35" s="62"/>
      <c r="G35" s="94"/>
      <c r="H35" s="60"/>
      <c r="I35" s="147"/>
      <c r="J35" s="148"/>
    </row>
    <row r="36" spans="2:10" ht="15.75" customHeight="1">
      <c r="B36" s="34"/>
      <c r="C36" s="85">
        <v>5</v>
      </c>
      <c r="D36" s="90" t="s">
        <v>4</v>
      </c>
      <c r="E36" s="61" t="s">
        <v>65</v>
      </c>
      <c r="F36" s="62"/>
      <c r="G36" s="94"/>
      <c r="H36" s="60"/>
      <c r="I36" s="147"/>
      <c r="J36" s="148"/>
    </row>
    <row r="37" spans="2:10" ht="15.75" customHeight="1">
      <c r="B37" s="34"/>
      <c r="C37" s="85">
        <v>6</v>
      </c>
      <c r="D37" s="90" t="s">
        <v>5</v>
      </c>
      <c r="E37" s="61" t="s">
        <v>65</v>
      </c>
      <c r="F37" s="62"/>
      <c r="G37" s="94"/>
      <c r="H37" s="60"/>
      <c r="I37" s="147"/>
      <c r="J37" s="148"/>
    </row>
    <row r="38" spans="2:10" ht="15.75" customHeight="1">
      <c r="B38" s="34"/>
      <c r="C38" s="85">
        <v>7</v>
      </c>
      <c r="D38" s="90" t="s">
        <v>6</v>
      </c>
      <c r="E38" s="61" t="s">
        <v>65</v>
      </c>
      <c r="F38" s="62"/>
      <c r="G38" s="94"/>
      <c r="H38" s="60"/>
      <c r="I38" s="147"/>
      <c r="J38" s="148"/>
    </row>
    <row r="39" spans="2:10" ht="15.75" customHeight="1">
      <c r="B39" s="34"/>
      <c r="C39" s="85">
        <v>8</v>
      </c>
      <c r="D39" s="90" t="s">
        <v>7</v>
      </c>
      <c r="E39" s="61" t="s">
        <v>65</v>
      </c>
      <c r="F39" s="62"/>
      <c r="G39" s="94"/>
      <c r="H39" s="60"/>
      <c r="I39" s="147"/>
      <c r="J39" s="148"/>
    </row>
    <row r="40" spans="2:10" ht="15.75" customHeight="1">
      <c r="B40" s="34"/>
      <c r="C40" s="85">
        <v>9</v>
      </c>
      <c r="D40" s="90" t="s">
        <v>8</v>
      </c>
      <c r="E40" s="61" t="s">
        <v>65</v>
      </c>
      <c r="F40" s="62"/>
      <c r="G40" s="94"/>
      <c r="H40" s="60"/>
      <c r="I40" s="147"/>
      <c r="J40" s="148"/>
    </row>
    <row r="41" spans="2:10" ht="15.75" customHeight="1">
      <c r="B41" s="34"/>
      <c r="C41" s="85">
        <v>10</v>
      </c>
      <c r="D41" s="90" t="s">
        <v>9</v>
      </c>
      <c r="E41" s="61" t="s">
        <v>65</v>
      </c>
      <c r="F41" s="62"/>
      <c r="G41" s="94"/>
      <c r="H41" s="60"/>
      <c r="I41" s="147"/>
      <c r="J41" s="148"/>
    </row>
    <row r="42" spans="2:10" ht="15.75" customHeight="1">
      <c r="B42" s="34"/>
      <c r="C42" s="85">
        <v>11</v>
      </c>
      <c r="D42" s="90" t="s">
        <v>47</v>
      </c>
      <c r="E42" s="61" t="s">
        <v>65</v>
      </c>
      <c r="F42" s="62"/>
      <c r="G42" s="94"/>
      <c r="H42" s="60"/>
      <c r="I42" s="147"/>
      <c r="J42" s="148"/>
    </row>
    <row r="43" spans="2:10" ht="15.75" customHeight="1">
      <c r="B43" s="34"/>
      <c r="C43" s="85">
        <v>12</v>
      </c>
      <c r="D43" s="90" t="s">
        <v>10</v>
      </c>
      <c r="E43" s="61" t="s">
        <v>65</v>
      </c>
      <c r="F43" s="62"/>
      <c r="G43" s="94"/>
      <c r="H43" s="60"/>
      <c r="I43" s="147"/>
      <c r="J43" s="148"/>
    </row>
    <row r="44" spans="2:10" ht="15.75" customHeight="1">
      <c r="B44" s="34"/>
      <c r="C44" s="85">
        <v>13</v>
      </c>
      <c r="D44" s="90" t="s">
        <v>11</v>
      </c>
      <c r="E44" s="61" t="s">
        <v>65</v>
      </c>
      <c r="F44" s="62"/>
      <c r="G44" s="94"/>
      <c r="H44" s="60"/>
      <c r="I44" s="147"/>
      <c r="J44" s="148"/>
    </row>
    <row r="45" spans="2:10" ht="15.75" customHeight="1">
      <c r="B45" s="34"/>
      <c r="C45" s="85">
        <v>14</v>
      </c>
      <c r="D45" s="90" t="s">
        <v>12</v>
      </c>
      <c r="E45" s="61" t="s">
        <v>65</v>
      </c>
      <c r="F45" s="62"/>
      <c r="G45" s="94"/>
      <c r="H45" s="60"/>
      <c r="I45" s="147"/>
      <c r="J45" s="148"/>
    </row>
    <row r="46" spans="2:10" ht="15.75" customHeight="1">
      <c r="B46" s="34"/>
      <c r="C46" s="85">
        <v>15</v>
      </c>
      <c r="D46" s="90" t="s">
        <v>13</v>
      </c>
      <c r="E46" s="61" t="s">
        <v>65</v>
      </c>
      <c r="F46" s="62"/>
      <c r="G46" s="94"/>
      <c r="H46" s="60"/>
      <c r="I46" s="147"/>
      <c r="J46" s="148"/>
    </row>
    <row r="47" spans="2:10" ht="15.75" customHeight="1">
      <c r="B47" s="34"/>
      <c r="C47" s="85">
        <v>16</v>
      </c>
      <c r="D47" s="91" t="s">
        <v>14</v>
      </c>
      <c r="E47" s="67" t="s">
        <v>65</v>
      </c>
      <c r="F47" s="68"/>
      <c r="G47" s="95"/>
      <c r="H47" s="66"/>
      <c r="I47" s="161"/>
      <c r="J47" s="162"/>
    </row>
    <row r="48" spans="2:10" ht="15.75" customHeight="1">
      <c r="B48" s="34"/>
      <c r="C48" s="144" t="s">
        <v>81</v>
      </c>
      <c r="D48" s="144"/>
      <c r="E48" s="33"/>
      <c r="F48" s="22"/>
      <c r="G48" s="92">
        <f>SUM(G49:G53)</f>
        <v>0</v>
      </c>
      <c r="H48" s="22"/>
      <c r="I48" s="159" t="s">
        <v>112</v>
      </c>
      <c r="J48" s="160"/>
    </row>
    <row r="49" spans="2:10" ht="15.75" customHeight="1">
      <c r="B49" s="34"/>
      <c r="C49" s="83">
        <v>1</v>
      </c>
      <c r="D49" s="84" t="s">
        <v>15</v>
      </c>
      <c r="E49" s="57" t="s">
        <v>65</v>
      </c>
      <c r="F49" s="58"/>
      <c r="G49" s="93"/>
      <c r="H49" s="56"/>
      <c r="I49" s="149"/>
      <c r="J49" s="150"/>
    </row>
    <row r="50" spans="2:10" ht="15.75" customHeight="1">
      <c r="B50" s="34"/>
      <c r="C50" s="85">
        <v>2</v>
      </c>
      <c r="D50" s="86" t="s">
        <v>16</v>
      </c>
      <c r="E50" s="61" t="s">
        <v>65</v>
      </c>
      <c r="F50" s="62"/>
      <c r="G50" s="94"/>
      <c r="H50" s="60"/>
      <c r="I50" s="147"/>
      <c r="J50" s="148"/>
    </row>
    <row r="51" spans="2:10" ht="15.75" customHeight="1">
      <c r="B51" s="34"/>
      <c r="C51" s="85">
        <v>3</v>
      </c>
      <c r="D51" s="86" t="s">
        <v>17</v>
      </c>
      <c r="E51" s="61" t="s">
        <v>65</v>
      </c>
      <c r="F51" s="62"/>
      <c r="G51" s="94"/>
      <c r="H51" s="60"/>
      <c r="I51" s="147"/>
      <c r="J51" s="148"/>
    </row>
    <row r="52" spans="2:10" ht="15.75" customHeight="1">
      <c r="B52" s="34"/>
      <c r="C52" s="85">
        <v>4</v>
      </c>
      <c r="D52" s="86" t="s">
        <v>18</v>
      </c>
      <c r="E52" s="61" t="s">
        <v>65</v>
      </c>
      <c r="F52" s="62"/>
      <c r="G52" s="94"/>
      <c r="H52" s="60"/>
      <c r="I52" s="147"/>
      <c r="J52" s="148"/>
    </row>
    <row r="53" spans="2:10" ht="15.75" customHeight="1">
      <c r="B53" s="34"/>
      <c r="C53" s="87">
        <v>5</v>
      </c>
      <c r="D53" s="88" t="s">
        <v>19</v>
      </c>
      <c r="E53" s="67" t="s">
        <v>65</v>
      </c>
      <c r="F53" s="68"/>
      <c r="G53" s="95"/>
      <c r="H53" s="66"/>
      <c r="I53" s="161"/>
      <c r="J53" s="162"/>
    </row>
    <row r="54" spans="2:10" ht="15.75" customHeight="1">
      <c r="B54" s="34"/>
      <c r="C54" s="144" t="s">
        <v>52</v>
      </c>
      <c r="D54" s="144"/>
      <c r="E54" s="33"/>
      <c r="F54" s="22"/>
      <c r="G54" s="92">
        <f>SUM(G55:G63)</f>
        <v>0</v>
      </c>
      <c r="H54" s="22"/>
      <c r="I54" s="159" t="s">
        <v>112</v>
      </c>
      <c r="J54" s="160"/>
    </row>
    <row r="55" spans="2:10" ht="15.75" customHeight="1">
      <c r="B55" s="34"/>
      <c r="C55" s="83">
        <v>1</v>
      </c>
      <c r="D55" s="84" t="s">
        <v>20</v>
      </c>
      <c r="E55" s="57" t="s">
        <v>65</v>
      </c>
      <c r="F55" s="58"/>
      <c r="G55" s="93"/>
      <c r="H55" s="56"/>
      <c r="I55" s="149"/>
      <c r="J55" s="150"/>
    </row>
    <row r="56" spans="2:10" ht="15.75" customHeight="1">
      <c r="B56" s="34"/>
      <c r="C56" s="85">
        <v>2</v>
      </c>
      <c r="D56" s="86" t="s">
        <v>21</v>
      </c>
      <c r="E56" s="61" t="s">
        <v>65</v>
      </c>
      <c r="F56" s="62"/>
      <c r="G56" s="94"/>
      <c r="H56" s="60"/>
      <c r="I56" s="147"/>
      <c r="J56" s="148"/>
    </row>
    <row r="57" spans="2:10" ht="15.75" customHeight="1">
      <c r="B57" s="34"/>
      <c r="C57" s="85">
        <v>3</v>
      </c>
      <c r="D57" s="86" t="s">
        <v>22</v>
      </c>
      <c r="E57" s="61" t="s">
        <v>65</v>
      </c>
      <c r="F57" s="62"/>
      <c r="G57" s="94"/>
      <c r="H57" s="60"/>
      <c r="I57" s="147"/>
      <c r="J57" s="148"/>
    </row>
    <row r="58" spans="2:10" ht="15.75" customHeight="1">
      <c r="B58" s="34"/>
      <c r="C58" s="85">
        <v>4</v>
      </c>
      <c r="D58" s="86" t="s">
        <v>23</v>
      </c>
      <c r="E58" s="61" t="s">
        <v>65</v>
      </c>
      <c r="F58" s="62"/>
      <c r="G58" s="94"/>
      <c r="H58" s="60"/>
      <c r="I58" s="147"/>
      <c r="J58" s="148"/>
    </row>
    <row r="59" spans="2:10" ht="15.75" customHeight="1">
      <c r="B59" s="34"/>
      <c r="C59" s="85">
        <v>5</v>
      </c>
      <c r="D59" s="86" t="s">
        <v>24</v>
      </c>
      <c r="E59" s="61" t="s">
        <v>65</v>
      </c>
      <c r="F59" s="62"/>
      <c r="G59" s="94"/>
      <c r="H59" s="60"/>
      <c r="I59" s="147"/>
      <c r="J59" s="148"/>
    </row>
    <row r="60" spans="2:10" ht="15.75" customHeight="1">
      <c r="B60" s="34"/>
      <c r="C60" s="85">
        <v>6</v>
      </c>
      <c r="D60" s="86" t="s">
        <v>25</v>
      </c>
      <c r="E60" s="61" t="s">
        <v>65</v>
      </c>
      <c r="F60" s="62"/>
      <c r="G60" s="94"/>
      <c r="H60" s="60"/>
      <c r="I60" s="147"/>
      <c r="J60" s="148"/>
    </row>
    <row r="61" spans="2:10" ht="15.75" customHeight="1">
      <c r="B61" s="34"/>
      <c r="C61" s="85">
        <v>7</v>
      </c>
      <c r="D61" s="86" t="s">
        <v>26</v>
      </c>
      <c r="E61" s="61" t="s">
        <v>65</v>
      </c>
      <c r="F61" s="62"/>
      <c r="G61" s="94"/>
      <c r="H61" s="60"/>
      <c r="I61" s="147"/>
      <c r="J61" s="148"/>
    </row>
    <row r="62" spans="2:10" ht="15.75" customHeight="1">
      <c r="B62" s="34"/>
      <c r="C62" s="85">
        <v>8</v>
      </c>
      <c r="D62" s="86" t="s">
        <v>27</v>
      </c>
      <c r="E62" s="61" t="s">
        <v>65</v>
      </c>
      <c r="F62" s="62"/>
      <c r="G62" s="94"/>
      <c r="H62" s="60"/>
      <c r="I62" s="147"/>
      <c r="J62" s="148"/>
    </row>
    <row r="63" spans="2:10" ht="15.75" customHeight="1">
      <c r="B63" s="34"/>
      <c r="C63" s="87">
        <v>9</v>
      </c>
      <c r="D63" s="88" t="s">
        <v>28</v>
      </c>
      <c r="E63" s="67" t="s">
        <v>65</v>
      </c>
      <c r="F63" s="68"/>
      <c r="G63" s="95"/>
      <c r="H63" s="66"/>
      <c r="I63" s="161"/>
      <c r="J63" s="162"/>
    </row>
    <row r="64" spans="2:10" ht="15.75" customHeight="1">
      <c r="B64" s="34"/>
      <c r="C64" s="144" t="s">
        <v>51</v>
      </c>
      <c r="D64" s="144"/>
      <c r="E64" s="33"/>
      <c r="F64" s="22"/>
      <c r="G64" s="92">
        <f>SUM(G65:G66)</f>
        <v>0</v>
      </c>
      <c r="H64" s="22"/>
      <c r="I64" s="45"/>
      <c r="J64" s="46"/>
    </row>
    <row r="65" spans="2:10" ht="15.75" customHeight="1">
      <c r="B65" s="34"/>
      <c r="C65" s="83">
        <v>1</v>
      </c>
      <c r="D65" s="84" t="s">
        <v>40</v>
      </c>
      <c r="E65" s="57" t="s">
        <v>65</v>
      </c>
      <c r="F65" s="58"/>
      <c r="G65" s="93"/>
      <c r="H65" s="56"/>
      <c r="I65" s="149"/>
      <c r="J65" s="150"/>
    </row>
    <row r="66" spans="2:10" ht="15.75" customHeight="1">
      <c r="B66" s="34"/>
      <c r="C66" s="87">
        <v>2</v>
      </c>
      <c r="D66" s="88" t="s">
        <v>48</v>
      </c>
      <c r="E66" s="67" t="s">
        <v>65</v>
      </c>
      <c r="F66" s="68"/>
      <c r="G66" s="95"/>
      <c r="H66" s="66"/>
      <c r="I66" s="161"/>
      <c r="J66" s="162"/>
    </row>
    <row r="67" spans="2:10" ht="18.75" customHeight="1">
      <c r="B67" s="35"/>
      <c r="C67" s="142" t="s">
        <v>106</v>
      </c>
      <c r="D67" s="143"/>
      <c r="E67" s="8" t="s">
        <v>65</v>
      </c>
      <c r="F67" s="9"/>
      <c r="G67" s="133">
        <f>SUM(G64,G54,G48,G31,G16)</f>
        <v>0</v>
      </c>
      <c r="H67" s="10"/>
      <c r="I67" s="163"/>
      <c r="J67" s="164"/>
    </row>
    <row r="68" spans="2:10" ht="15.75" customHeight="1">
      <c r="B68" s="36" t="s">
        <v>80</v>
      </c>
      <c r="C68" s="37"/>
      <c r="D68" s="29"/>
      <c r="E68" s="26"/>
      <c r="F68" s="27"/>
      <c r="G68" s="96"/>
      <c r="H68" s="29"/>
      <c r="I68" s="47"/>
      <c r="J68" s="48"/>
    </row>
    <row r="69" spans="2:10" ht="15.75" customHeight="1">
      <c r="B69" s="38"/>
      <c r="C69" s="40" t="s">
        <v>39</v>
      </c>
      <c r="D69" s="23"/>
      <c r="E69" s="23"/>
      <c r="F69" s="41"/>
      <c r="G69" s="97"/>
      <c r="H69" s="23"/>
      <c r="I69" s="49"/>
      <c r="J69" s="50"/>
    </row>
    <row r="70" spans="2:10" ht="15.75" customHeight="1">
      <c r="B70" s="38"/>
      <c r="C70" s="83">
        <v>1</v>
      </c>
      <c r="D70" s="84" t="s">
        <v>42</v>
      </c>
      <c r="E70" s="57" t="s">
        <v>65</v>
      </c>
      <c r="F70" s="58"/>
      <c r="G70" s="93"/>
      <c r="H70" s="56"/>
      <c r="I70" s="149"/>
      <c r="J70" s="150"/>
    </row>
    <row r="71" spans="2:10" ht="15.75" customHeight="1">
      <c r="B71" s="38"/>
      <c r="C71" s="85">
        <v>2</v>
      </c>
      <c r="D71" s="86" t="s">
        <v>87</v>
      </c>
      <c r="E71" s="61" t="s">
        <v>65</v>
      </c>
      <c r="F71" s="62"/>
      <c r="G71" s="94"/>
      <c r="H71" s="60"/>
      <c r="I71" s="147" t="s">
        <v>103</v>
      </c>
      <c r="J71" s="148"/>
    </row>
    <row r="72" spans="2:10" ht="15.75" customHeight="1">
      <c r="B72" s="38"/>
      <c r="C72" s="85">
        <v>3</v>
      </c>
      <c r="D72" s="86" t="s">
        <v>55</v>
      </c>
      <c r="E72" s="61" t="s">
        <v>65</v>
      </c>
      <c r="F72" s="62"/>
      <c r="G72" s="94"/>
      <c r="H72" s="60"/>
      <c r="I72" s="147"/>
      <c r="J72" s="148"/>
    </row>
    <row r="73" spans="2:10" ht="15.75" customHeight="1">
      <c r="B73" s="38"/>
      <c r="C73" s="85">
        <v>4</v>
      </c>
      <c r="D73" s="86" t="s">
        <v>56</v>
      </c>
      <c r="E73" s="61" t="s">
        <v>65</v>
      </c>
      <c r="F73" s="62"/>
      <c r="G73" s="94"/>
      <c r="H73" s="60"/>
      <c r="I73" s="147"/>
      <c r="J73" s="148"/>
    </row>
    <row r="74" spans="2:10" ht="15.75" customHeight="1">
      <c r="B74" s="38"/>
      <c r="C74" s="87">
        <v>5</v>
      </c>
      <c r="D74" s="88" t="s">
        <v>89</v>
      </c>
      <c r="E74" s="67" t="s">
        <v>65</v>
      </c>
      <c r="F74" s="68"/>
      <c r="G74" s="95"/>
      <c r="H74" s="66"/>
      <c r="I74" s="161" t="s">
        <v>104</v>
      </c>
      <c r="J74" s="162"/>
    </row>
    <row r="75" spans="2:10" ht="18.75" customHeight="1">
      <c r="B75" s="39"/>
      <c r="C75" s="142" t="s">
        <v>107</v>
      </c>
      <c r="D75" s="143"/>
      <c r="E75" s="8"/>
      <c r="F75" s="9"/>
      <c r="G75" s="133">
        <f>SUM(G70:G74)</f>
        <v>0</v>
      </c>
      <c r="H75" s="10"/>
      <c r="I75" s="163"/>
      <c r="J75" s="164"/>
    </row>
    <row r="76" spans="2:10" ht="15.75" customHeight="1">
      <c r="B76" s="43" t="s">
        <v>91</v>
      </c>
      <c r="C76" s="44"/>
      <c r="D76" s="44"/>
      <c r="E76" s="26"/>
      <c r="F76" s="27"/>
      <c r="G76" s="96"/>
      <c r="H76" s="29"/>
      <c r="I76" s="47"/>
      <c r="J76" s="48"/>
    </row>
    <row r="77" spans="2:10" ht="15.75" customHeight="1">
      <c r="B77" s="38"/>
      <c r="C77" s="32" t="s">
        <v>76</v>
      </c>
      <c r="D77" s="23"/>
      <c r="E77" s="105"/>
      <c r="F77" s="41"/>
      <c r="G77" s="97">
        <f>SUM(G78:G80)</f>
        <v>0</v>
      </c>
      <c r="H77" s="23"/>
      <c r="I77" s="49"/>
      <c r="J77" s="50"/>
    </row>
    <row r="78" spans="2:10" ht="15.75" customHeight="1">
      <c r="B78" s="38"/>
      <c r="C78" s="69">
        <v>1</v>
      </c>
      <c r="D78" s="76" t="s">
        <v>29</v>
      </c>
      <c r="E78" s="57" t="s">
        <v>65</v>
      </c>
      <c r="F78" s="58"/>
      <c r="G78" s="93"/>
      <c r="H78" s="56"/>
      <c r="I78" s="149"/>
      <c r="J78" s="150"/>
    </row>
    <row r="79" spans="2:10" ht="15.75" customHeight="1">
      <c r="B79" s="38"/>
      <c r="C79" s="71">
        <v>2</v>
      </c>
      <c r="D79" s="77" t="s">
        <v>49</v>
      </c>
      <c r="E79" s="61" t="s">
        <v>65</v>
      </c>
      <c r="F79" s="62"/>
      <c r="G79" s="94"/>
      <c r="H79" s="60"/>
      <c r="I79" s="147"/>
      <c r="J79" s="148"/>
    </row>
    <row r="80" spans="2:10" ht="15.75" customHeight="1">
      <c r="B80" s="38"/>
      <c r="C80" s="73">
        <v>3</v>
      </c>
      <c r="D80" s="78" t="s">
        <v>50</v>
      </c>
      <c r="E80" s="67" t="s">
        <v>65</v>
      </c>
      <c r="F80" s="68"/>
      <c r="G80" s="95"/>
      <c r="H80" s="66"/>
      <c r="I80" s="161"/>
      <c r="J80" s="162"/>
    </row>
    <row r="81" spans="2:10" ht="15.75" customHeight="1">
      <c r="B81" s="38"/>
      <c r="C81" s="32" t="s">
        <v>77</v>
      </c>
      <c r="D81" s="23"/>
      <c r="E81" s="23"/>
      <c r="F81" s="41"/>
      <c r="G81" s="97">
        <f>SUM(G82:G86)</f>
        <v>0</v>
      </c>
      <c r="H81" s="23"/>
      <c r="I81" s="49"/>
      <c r="J81" s="50"/>
    </row>
    <row r="82" spans="2:10" ht="15.75" customHeight="1">
      <c r="B82" s="38"/>
      <c r="C82" s="79">
        <v>1</v>
      </c>
      <c r="D82" s="76" t="s">
        <v>113</v>
      </c>
      <c r="E82" s="57" t="s">
        <v>65</v>
      </c>
      <c r="F82" s="58"/>
      <c r="G82" s="93"/>
      <c r="H82" s="56"/>
      <c r="I82" s="149" t="s">
        <v>117</v>
      </c>
      <c r="J82" s="150"/>
    </row>
    <row r="83" spans="2:10" ht="15.75" customHeight="1">
      <c r="B83" s="38"/>
      <c r="C83" s="81">
        <v>2</v>
      </c>
      <c r="D83" s="77" t="s">
        <v>114</v>
      </c>
      <c r="E83" s="61" t="s">
        <v>65</v>
      </c>
      <c r="F83" s="62"/>
      <c r="G83" s="94"/>
      <c r="H83" s="60"/>
      <c r="I83" s="147"/>
      <c r="J83" s="148"/>
    </row>
    <row r="84" spans="2:10" ht="15.75" customHeight="1">
      <c r="B84" s="38"/>
      <c r="C84" s="81">
        <v>3</v>
      </c>
      <c r="D84" s="77" t="s">
        <v>115</v>
      </c>
      <c r="E84" s="61" t="s">
        <v>65</v>
      </c>
      <c r="F84" s="62"/>
      <c r="G84" s="94"/>
      <c r="H84" s="60"/>
      <c r="I84" s="147"/>
      <c r="J84" s="148"/>
    </row>
    <row r="85" spans="2:10" ht="15.75" customHeight="1">
      <c r="B85" s="38"/>
      <c r="C85" s="98">
        <v>4</v>
      </c>
      <c r="D85" s="99" t="s">
        <v>116</v>
      </c>
      <c r="E85" s="61" t="s">
        <v>65</v>
      </c>
      <c r="F85" s="100"/>
      <c r="G85" s="101"/>
      <c r="H85" s="102"/>
      <c r="I85" s="103"/>
      <c r="J85" s="104"/>
    </row>
    <row r="86" spans="2:10" ht="15.75" customHeight="1">
      <c r="B86" s="38"/>
      <c r="C86" s="80">
        <v>5</v>
      </c>
      <c r="D86" s="78" t="s">
        <v>92</v>
      </c>
      <c r="E86" s="67" t="s">
        <v>65</v>
      </c>
      <c r="F86" s="82"/>
      <c r="G86" s="95"/>
      <c r="H86" s="66"/>
      <c r="I86" s="161" t="s">
        <v>118</v>
      </c>
      <c r="J86" s="162"/>
    </row>
    <row r="87" spans="2:10" ht="15.75" customHeight="1">
      <c r="B87" s="38"/>
      <c r="C87" s="32" t="s">
        <v>79</v>
      </c>
      <c r="D87" s="23"/>
      <c r="E87" s="23"/>
      <c r="F87" s="41"/>
      <c r="G87" s="97">
        <f>SUM(G88:G88)</f>
        <v>0</v>
      </c>
      <c r="H87" s="23"/>
      <c r="I87" s="49"/>
      <c r="J87" s="50"/>
    </row>
    <row r="88" spans="2:10" ht="15.75" customHeight="1">
      <c r="B88" s="38"/>
      <c r="C88" s="79">
        <v>1</v>
      </c>
      <c r="D88" s="76" t="s">
        <v>119</v>
      </c>
      <c r="E88" s="57" t="s">
        <v>65</v>
      </c>
      <c r="F88" s="58"/>
      <c r="G88" s="93"/>
      <c r="H88" s="56"/>
      <c r="I88" s="149"/>
      <c r="J88" s="150"/>
    </row>
    <row r="89" spans="2:10" ht="15.75" customHeight="1">
      <c r="B89" s="38"/>
      <c r="C89" s="32" t="s">
        <v>78</v>
      </c>
      <c r="D89" s="23"/>
      <c r="E89" s="23"/>
      <c r="F89" s="41"/>
      <c r="G89" s="97">
        <f>SUM(G90:G93)</f>
        <v>0</v>
      </c>
      <c r="H89" s="23"/>
      <c r="I89" s="49"/>
      <c r="J89" s="50"/>
    </row>
    <row r="90" spans="2:10" ht="15.75" customHeight="1">
      <c r="B90" s="38"/>
      <c r="C90" s="55">
        <v>1</v>
      </c>
      <c r="D90" s="76" t="s">
        <v>93</v>
      </c>
      <c r="E90" s="57" t="s">
        <v>65</v>
      </c>
      <c r="F90" s="58"/>
      <c r="G90" s="93"/>
      <c r="H90" s="56"/>
      <c r="I90" s="149"/>
      <c r="J90" s="150"/>
    </row>
    <row r="91" spans="2:10" ht="15.75" customHeight="1">
      <c r="B91" s="38"/>
      <c r="C91" s="59">
        <v>2</v>
      </c>
      <c r="D91" s="77" t="s">
        <v>57</v>
      </c>
      <c r="E91" s="61" t="s">
        <v>65</v>
      </c>
      <c r="F91" s="62"/>
      <c r="G91" s="94"/>
      <c r="H91" s="60"/>
      <c r="I91" s="147"/>
      <c r="J91" s="148"/>
    </row>
    <row r="92" spans="2:10" ht="15.75" customHeight="1">
      <c r="B92" s="38"/>
      <c r="C92" s="59">
        <v>3</v>
      </c>
      <c r="D92" s="77" t="s">
        <v>58</v>
      </c>
      <c r="E92" s="61" t="s">
        <v>65</v>
      </c>
      <c r="F92" s="62"/>
      <c r="G92" s="94"/>
      <c r="H92" s="60"/>
      <c r="I92" s="147"/>
      <c r="J92" s="148"/>
    </row>
    <row r="93" spans="2:10" ht="15.75" customHeight="1">
      <c r="B93" s="38"/>
      <c r="C93" s="65">
        <v>4</v>
      </c>
      <c r="D93" s="78" t="s">
        <v>94</v>
      </c>
      <c r="E93" s="67" t="s">
        <v>65</v>
      </c>
      <c r="F93" s="68"/>
      <c r="G93" s="95"/>
      <c r="H93" s="66"/>
      <c r="I93" s="161"/>
      <c r="J93" s="162"/>
    </row>
    <row r="94" spans="2:10" ht="18.75" customHeight="1">
      <c r="B94" s="39"/>
      <c r="C94" s="140" t="s">
        <v>108</v>
      </c>
      <c r="D94" s="141"/>
      <c r="E94" s="8"/>
      <c r="F94" s="9"/>
      <c r="G94" s="133">
        <f>SUM(G89,G87,G81,G77)</f>
        <v>0</v>
      </c>
      <c r="H94" s="10"/>
      <c r="I94" s="163"/>
      <c r="J94" s="164"/>
    </row>
    <row r="95" spans="2:10" ht="15.75" customHeight="1">
      <c r="B95" s="43" t="s">
        <v>59</v>
      </c>
      <c r="C95" s="51"/>
      <c r="D95" s="51"/>
      <c r="E95" s="26"/>
      <c r="F95" s="27"/>
      <c r="G95" s="96"/>
      <c r="H95" s="29"/>
      <c r="I95" s="47"/>
      <c r="J95" s="48"/>
    </row>
    <row r="96" spans="2:10" ht="15.75" customHeight="1">
      <c r="B96" s="38"/>
      <c r="C96" s="69">
        <v>1</v>
      </c>
      <c r="D96" s="74" t="s">
        <v>120</v>
      </c>
      <c r="E96" s="57" t="s">
        <v>65</v>
      </c>
      <c r="F96" s="58"/>
      <c r="G96" s="93"/>
      <c r="H96" s="56"/>
      <c r="I96" s="149"/>
      <c r="J96" s="150"/>
    </row>
    <row r="97" spans="2:10" ht="15.75" customHeight="1">
      <c r="B97" s="38"/>
      <c r="C97" s="71">
        <v>2</v>
      </c>
      <c r="D97" s="75" t="s">
        <v>121</v>
      </c>
      <c r="E97" s="61" t="s">
        <v>65</v>
      </c>
      <c r="F97" s="62"/>
      <c r="G97" s="94"/>
      <c r="H97" s="60"/>
      <c r="I97" s="147"/>
      <c r="J97" s="148"/>
    </row>
    <row r="98" spans="2:10" ht="15.75" customHeight="1">
      <c r="B98" s="38"/>
      <c r="C98" s="71">
        <v>3</v>
      </c>
      <c r="D98" s="75" t="s">
        <v>122</v>
      </c>
      <c r="E98" s="61" t="s">
        <v>65</v>
      </c>
      <c r="F98" s="62"/>
      <c r="G98" s="94"/>
      <c r="H98" s="60"/>
      <c r="I98" s="147"/>
      <c r="J98" s="148"/>
    </row>
    <row r="99" spans="2:10" ht="15.75" customHeight="1">
      <c r="B99" s="38"/>
      <c r="C99" s="71">
        <v>4</v>
      </c>
      <c r="D99" s="75" t="s">
        <v>123</v>
      </c>
      <c r="E99" s="61" t="s">
        <v>65</v>
      </c>
      <c r="F99" s="62"/>
      <c r="G99" s="94"/>
      <c r="H99" s="60"/>
      <c r="I99" s="147" t="s">
        <v>126</v>
      </c>
      <c r="J99" s="148"/>
    </row>
    <row r="100" spans="2:10" ht="15.75" customHeight="1">
      <c r="B100" s="38"/>
      <c r="C100" s="71">
        <v>5</v>
      </c>
      <c r="D100" s="75" t="s">
        <v>124</v>
      </c>
      <c r="E100" s="61" t="s">
        <v>65</v>
      </c>
      <c r="F100" s="62"/>
      <c r="G100" s="94"/>
      <c r="H100" s="60"/>
      <c r="I100" s="63"/>
      <c r="J100" s="64"/>
    </row>
    <row r="101" spans="2:10" ht="15.75" customHeight="1">
      <c r="B101" s="38"/>
      <c r="C101" s="71">
        <v>6</v>
      </c>
      <c r="D101" s="75" t="s">
        <v>90</v>
      </c>
      <c r="E101" s="61" t="s">
        <v>65</v>
      </c>
      <c r="F101" s="62"/>
      <c r="G101" s="94"/>
      <c r="H101" s="60"/>
      <c r="I101" s="147"/>
      <c r="J101" s="148"/>
    </row>
    <row r="102" spans="2:10" ht="15.75" customHeight="1">
      <c r="B102" s="38"/>
      <c r="C102" s="73">
        <v>7</v>
      </c>
      <c r="D102" s="66" t="s">
        <v>125</v>
      </c>
      <c r="E102" s="67" t="s">
        <v>65</v>
      </c>
      <c r="F102" s="68"/>
      <c r="G102" s="95"/>
      <c r="H102" s="66"/>
      <c r="I102" s="161"/>
      <c r="J102" s="162"/>
    </row>
    <row r="103" spans="2:10" ht="18.75" customHeight="1">
      <c r="B103" s="39"/>
      <c r="C103" s="140" t="s">
        <v>109</v>
      </c>
      <c r="D103" s="141"/>
      <c r="E103" s="8"/>
      <c r="F103" s="9"/>
      <c r="G103" s="133">
        <f>SUM(G96:G102)</f>
        <v>0</v>
      </c>
      <c r="H103" s="10"/>
      <c r="I103" s="163"/>
      <c r="J103" s="164"/>
    </row>
    <row r="104" spans="2:10" ht="15.75" customHeight="1">
      <c r="B104" s="43" t="s">
        <v>60</v>
      </c>
      <c r="C104" s="51"/>
      <c r="D104" s="54"/>
      <c r="E104" s="26"/>
      <c r="F104" s="27"/>
      <c r="G104" s="96"/>
      <c r="H104" s="29"/>
      <c r="I104" s="47"/>
      <c r="J104" s="48"/>
    </row>
    <row r="105" spans="2:10" ht="15.75" customHeight="1">
      <c r="B105" s="38"/>
      <c r="C105" s="69">
        <v>1</v>
      </c>
      <c r="D105" s="70" t="s">
        <v>127</v>
      </c>
      <c r="E105" s="57" t="s">
        <v>65</v>
      </c>
      <c r="F105" s="58"/>
      <c r="G105" s="93"/>
      <c r="H105" s="56"/>
      <c r="I105" s="149"/>
      <c r="J105" s="150"/>
    </row>
    <row r="106" spans="2:10" ht="15.75" customHeight="1">
      <c r="B106" s="52"/>
      <c r="C106" s="71">
        <v>2</v>
      </c>
      <c r="D106" s="72" t="s">
        <v>128</v>
      </c>
      <c r="E106" s="61" t="s">
        <v>65</v>
      </c>
      <c r="F106" s="62"/>
      <c r="G106" s="94"/>
      <c r="H106" s="60"/>
      <c r="I106" s="147"/>
      <c r="J106" s="148"/>
    </row>
    <row r="107" spans="2:10" ht="18.75" customHeight="1">
      <c r="B107" s="53"/>
      <c r="C107" s="140" t="s">
        <v>110</v>
      </c>
      <c r="D107" s="141"/>
      <c r="E107" s="8"/>
      <c r="F107" s="9"/>
      <c r="G107" s="133">
        <f>SUM(G105:G106)</f>
        <v>0</v>
      </c>
      <c r="H107" s="10"/>
      <c r="I107" s="163"/>
      <c r="J107" s="164"/>
    </row>
    <row r="108" spans="2:10" ht="15.75" customHeight="1">
      <c r="B108" s="36" t="s">
        <v>66</v>
      </c>
      <c r="C108" s="54"/>
      <c r="D108" s="54"/>
      <c r="E108" s="26"/>
      <c r="F108" s="27"/>
      <c r="G108" s="96"/>
      <c r="H108" s="29"/>
      <c r="I108" s="47"/>
      <c r="J108" s="48"/>
    </row>
    <row r="109" spans="2:10" ht="15.75" customHeight="1">
      <c r="B109" s="52"/>
      <c r="C109" s="55">
        <v>1</v>
      </c>
      <c r="D109" s="56" t="s">
        <v>64</v>
      </c>
      <c r="E109" s="57" t="s">
        <v>65</v>
      </c>
      <c r="F109" s="58"/>
      <c r="G109" s="93"/>
      <c r="H109" s="56"/>
      <c r="I109" s="149" t="s">
        <v>130</v>
      </c>
      <c r="J109" s="150"/>
    </row>
    <row r="110" spans="2:10" ht="15.75" customHeight="1">
      <c r="B110" s="52"/>
      <c r="C110" s="59">
        <v>2</v>
      </c>
      <c r="D110" s="60" t="s">
        <v>63</v>
      </c>
      <c r="E110" s="61" t="s">
        <v>65</v>
      </c>
      <c r="F110" s="62"/>
      <c r="G110" s="94"/>
      <c r="H110" s="60"/>
      <c r="I110" s="147"/>
      <c r="J110" s="148"/>
    </row>
    <row r="111" spans="2:10" ht="15.75" customHeight="1">
      <c r="B111" s="52"/>
      <c r="C111" s="59">
        <v>3</v>
      </c>
      <c r="D111" s="60" t="s">
        <v>61</v>
      </c>
      <c r="E111" s="61" t="s">
        <v>65</v>
      </c>
      <c r="F111" s="62"/>
      <c r="G111" s="94"/>
      <c r="H111" s="60"/>
      <c r="I111" s="147"/>
      <c r="J111" s="148"/>
    </row>
    <row r="112" spans="2:10" ht="15.75" customHeight="1">
      <c r="B112" s="52"/>
      <c r="C112" s="59">
        <v>4</v>
      </c>
      <c r="D112" s="60" t="s">
        <v>62</v>
      </c>
      <c r="E112" s="61" t="s">
        <v>65</v>
      </c>
      <c r="F112" s="62"/>
      <c r="G112" s="94"/>
      <c r="H112" s="60"/>
      <c r="I112" s="147"/>
      <c r="J112" s="148"/>
    </row>
    <row r="113" spans="2:10" ht="15.75" customHeight="1">
      <c r="B113" s="52"/>
      <c r="C113" s="59">
        <v>5</v>
      </c>
      <c r="D113" s="60" t="s">
        <v>129</v>
      </c>
      <c r="E113" s="61" t="s">
        <v>65</v>
      </c>
      <c r="F113" s="62"/>
      <c r="G113" s="94"/>
      <c r="H113" s="60"/>
      <c r="I113" s="151" t="s">
        <v>131</v>
      </c>
      <c r="J113" s="152"/>
    </row>
    <row r="114" spans="2:10" ht="15.75" customHeight="1">
      <c r="B114" s="52"/>
      <c r="C114" s="65">
        <v>6</v>
      </c>
      <c r="D114" s="66" t="s">
        <v>88</v>
      </c>
      <c r="E114" s="67" t="s">
        <v>65</v>
      </c>
      <c r="F114" s="68"/>
      <c r="G114" s="95"/>
      <c r="H114" s="66"/>
      <c r="I114" s="161"/>
      <c r="J114" s="162"/>
    </row>
    <row r="115" spans="2:10" ht="18.75" customHeight="1" thickBot="1">
      <c r="B115" s="111"/>
      <c r="C115" s="135" t="s">
        <v>111</v>
      </c>
      <c r="D115" s="136"/>
      <c r="E115" s="112"/>
      <c r="F115" s="113"/>
      <c r="G115" s="132">
        <f>SUM(G109:G114)</f>
        <v>0</v>
      </c>
      <c r="H115" s="114"/>
      <c r="I115" s="167"/>
      <c r="J115" s="168"/>
    </row>
    <row r="116" spans="2:10" ht="22.5" customHeight="1" thickTop="1">
      <c r="B116" s="106" t="s">
        <v>71</v>
      </c>
      <c r="C116" s="107"/>
      <c r="D116" s="107"/>
      <c r="E116" s="108"/>
      <c r="F116" s="109"/>
      <c r="G116" s="131">
        <f>SUM(G115,G107,G103,G94,G75,G67)</f>
        <v>0</v>
      </c>
      <c r="H116" s="110"/>
      <c r="I116" s="169" t="s">
        <v>82</v>
      </c>
      <c r="J116" s="170"/>
    </row>
    <row r="117" spans="2:10" ht="22.5" customHeight="1" thickBot="1">
      <c r="B117" s="117" t="s">
        <v>72</v>
      </c>
      <c r="C117" s="117"/>
      <c r="D117" s="117"/>
      <c r="E117" s="118" t="s">
        <v>65</v>
      </c>
      <c r="F117" s="119"/>
      <c r="G117" s="120"/>
      <c r="H117" s="121"/>
      <c r="I117" s="122" t="e">
        <f>G117/G116</f>
        <v>#DIV/0!</v>
      </c>
      <c r="J117" s="123"/>
    </row>
    <row r="118" spans="2:10" ht="22.5" customHeight="1">
      <c r="B118" s="153" t="s">
        <v>73</v>
      </c>
      <c r="C118" s="154"/>
      <c r="D118" s="155"/>
      <c r="E118" s="115"/>
      <c r="F118" s="109"/>
      <c r="G118" s="116">
        <f>SUM(G116:G117)</f>
        <v>0</v>
      </c>
      <c r="H118" s="110"/>
      <c r="I118" s="165" t="s">
        <v>75</v>
      </c>
      <c r="J118" s="166"/>
    </row>
    <row r="119" spans="2:10" ht="22.5" customHeight="1" thickBot="1">
      <c r="B119" s="156" t="s">
        <v>99</v>
      </c>
      <c r="C119" s="157"/>
      <c r="D119" s="158"/>
      <c r="E119" s="126"/>
      <c r="F119" s="119"/>
      <c r="G119" s="127">
        <f>G118*0.01</f>
        <v>0</v>
      </c>
      <c r="H119" s="121"/>
      <c r="I119" s="128" t="s">
        <v>74</v>
      </c>
      <c r="J119" s="129"/>
    </row>
    <row r="120" spans="2:10" ht="30.75" customHeight="1">
      <c r="B120" s="153" t="s">
        <v>100</v>
      </c>
      <c r="C120" s="154"/>
      <c r="D120" s="155"/>
      <c r="E120" s="115"/>
      <c r="F120" s="109"/>
      <c r="G120" s="130">
        <f>SUM(G118:G119)</f>
        <v>0</v>
      </c>
      <c r="H120" s="110"/>
      <c r="I120" s="124"/>
      <c r="J120" s="125"/>
    </row>
  </sheetData>
  <mergeCells count="107">
    <mergeCell ref="I118:J118"/>
    <mergeCell ref="I111:J111"/>
    <mergeCell ref="I112:J112"/>
    <mergeCell ref="I114:J114"/>
    <mergeCell ref="I115:J115"/>
    <mergeCell ref="I116:J116"/>
    <mergeCell ref="I106:J106"/>
    <mergeCell ref="I107:J107"/>
    <mergeCell ref="I110:J110"/>
    <mergeCell ref="I99:J99"/>
    <mergeCell ref="I101:J101"/>
    <mergeCell ref="I102:J102"/>
    <mergeCell ref="I103:J103"/>
    <mergeCell ref="I105:J105"/>
    <mergeCell ref="I93:J93"/>
    <mergeCell ref="I94:J94"/>
    <mergeCell ref="I96:J96"/>
    <mergeCell ref="I97:J97"/>
    <mergeCell ref="I98:J98"/>
    <mergeCell ref="I90:J90"/>
    <mergeCell ref="I91:J91"/>
    <mergeCell ref="I92:J92"/>
    <mergeCell ref="I86:J86"/>
    <mergeCell ref="I84:J84"/>
    <mergeCell ref="I74:J74"/>
    <mergeCell ref="I71:J71"/>
    <mergeCell ref="I75:J75"/>
    <mergeCell ref="I78:J78"/>
    <mergeCell ref="I79:J79"/>
    <mergeCell ref="I80:J80"/>
    <mergeCell ref="I82:J82"/>
    <mergeCell ref="I83:J83"/>
    <mergeCell ref="I70:J70"/>
    <mergeCell ref="I72:J72"/>
    <mergeCell ref="I73:J73"/>
    <mergeCell ref="I60:J60"/>
    <mergeCell ref="I61:J61"/>
    <mergeCell ref="I62:J62"/>
    <mergeCell ref="I63:J63"/>
    <mergeCell ref="I65:J65"/>
    <mergeCell ref="I88:J88"/>
    <mergeCell ref="I58:J58"/>
    <mergeCell ref="I59:J59"/>
    <mergeCell ref="I50:J50"/>
    <mergeCell ref="I51:J51"/>
    <mergeCell ref="I52:J52"/>
    <mergeCell ref="I53:J53"/>
    <mergeCell ref="I54:J54"/>
    <mergeCell ref="I66:J66"/>
    <mergeCell ref="I67:J67"/>
    <mergeCell ref="I49:J49"/>
    <mergeCell ref="I40:J40"/>
    <mergeCell ref="I41:J41"/>
    <mergeCell ref="I42:J42"/>
    <mergeCell ref="I43:J43"/>
    <mergeCell ref="I44:J44"/>
    <mergeCell ref="I55:J55"/>
    <mergeCell ref="I56:J56"/>
    <mergeCell ref="I57:J57"/>
    <mergeCell ref="B118:D118"/>
    <mergeCell ref="B119:D119"/>
    <mergeCell ref="B120:D120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35:J35"/>
    <mergeCell ref="I36:J36"/>
    <mergeCell ref="I37:J37"/>
    <mergeCell ref="I38:J38"/>
    <mergeCell ref="I39:J39"/>
    <mergeCell ref="I30:J30"/>
    <mergeCell ref="I31:J31"/>
    <mergeCell ref="I32:J32"/>
    <mergeCell ref="B6:J6"/>
    <mergeCell ref="C115:D115"/>
    <mergeCell ref="B14:D14"/>
    <mergeCell ref="F14:H14"/>
    <mergeCell ref="C107:D107"/>
    <mergeCell ref="C103:D103"/>
    <mergeCell ref="C67:D67"/>
    <mergeCell ref="C75:D75"/>
    <mergeCell ref="C94:D94"/>
    <mergeCell ref="C16:D16"/>
    <mergeCell ref="C31:D31"/>
    <mergeCell ref="C48:D48"/>
    <mergeCell ref="C54:D54"/>
    <mergeCell ref="I14:J14"/>
    <mergeCell ref="C64:D64"/>
    <mergeCell ref="I29:J29"/>
    <mergeCell ref="I109:J109"/>
    <mergeCell ref="I113:J113"/>
    <mergeCell ref="I33:J33"/>
    <mergeCell ref="I34:J34"/>
    <mergeCell ref="I45:J45"/>
    <mergeCell ref="I46:J46"/>
    <mergeCell ref="I47:J47"/>
    <mergeCell ref="I48:J48"/>
  </mergeCells>
  <phoneticPr fontId="2"/>
  <printOptions horizontalCentered="1"/>
  <pageMargins left="0.39370078740157483" right="0.39370078740157483" top="0.78740157480314965" bottom="0.39370078740157483" header="0.31496062992125984" footer="0.19685039370078741"/>
  <pageSetup paperSize="8" orientation="portrait" r:id="rId1"/>
  <headerFooter>
    <oddFooter>&amp;C&amp;"ＭＳ Ｐ明朝,標準"&amp;9&amp;P/&amp;N</oddFooter>
  </headerFooter>
  <rowBreaks count="1" manualBreakCount="1">
    <brk id="67" max="10" man="1"/>
  </rowBreaks>
</worksheet>
</file>